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ivar_husevag_digdir_no/Documents/Dokumenter/Servicerapporter/2024/Statistikker/"/>
    </mc:Choice>
  </mc:AlternateContent>
  <xr:revisionPtr revIDLastSave="0" documentId="8_{211C55E0-4AD7-491E-BA52-3A892EDE9583}" xr6:coauthVersionLast="47" xr6:coauthVersionMax="47" xr10:uidLastSave="{00000000-0000-0000-0000-000000000000}"/>
  <bookViews>
    <workbookView xWindow="2340" yWindow="1095" windowWidth="38370" windowHeight="20505" firstSheet="4" activeTab="5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</sheets>
  <definedNames>
    <definedName name="_xlnm._FilterDatabase" localSheetId="3" hidden="1">'2022'!$A$2:$P$66</definedName>
  </definedNames>
  <calcPr calcId="191028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6" l="1"/>
  <c r="P10" i="6"/>
  <c r="P60" i="6"/>
  <c r="O70" i="6"/>
  <c r="N70" i="6"/>
  <c r="M70" i="6"/>
  <c r="L70" i="6"/>
  <c r="K70" i="6"/>
  <c r="J70" i="6"/>
  <c r="I70" i="6"/>
  <c r="H70" i="6"/>
  <c r="G70" i="6"/>
  <c r="F70" i="6"/>
  <c r="E70" i="6"/>
  <c r="D70" i="6"/>
  <c r="P69" i="6"/>
  <c r="P68" i="6"/>
  <c r="P67" i="6"/>
  <c r="P66" i="6"/>
  <c r="P65" i="6"/>
  <c r="P64" i="6"/>
  <c r="P63" i="6"/>
  <c r="P62" i="6"/>
  <c r="P61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9" i="6"/>
  <c r="P8" i="6"/>
  <c r="P7" i="6"/>
  <c r="P6" i="6"/>
  <c r="P5" i="6"/>
  <c r="P4" i="6"/>
  <c r="P3" i="6"/>
  <c r="P66" i="2"/>
  <c r="P70" i="6" l="1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<sst xmlns="http://schemas.openxmlformats.org/spreadsheetml/2006/main" count="951" uniqueCount="341">
  <si>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</si>
  <si>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</si>
  <si>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</si>
  <si>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</si>
  <si>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</si>
  <si>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</si>
  <si>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</si>
  <si>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</si>
  <si>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</si>
  <si>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</si>
  <si>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</si>
  <si>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</si>
  <si>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</si>
  <si>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</si>
  <si>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</si>
  <si>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</si>
  <si>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</si>
  <si>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</si>
  <si>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</si>
  <si>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</si>
  <si>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</si>
  <si>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</si>
  <si>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</si>
  <si>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</si>
  <si>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</si>
  <si>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</si>
  <si>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</si>
  <si>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</si>
  <si>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</si>
  <si>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</si>
  <si>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</si>
  <si>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</si>
  <si>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</si>
  <si>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</si>
  <si>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</si>
  <si>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</si>
  <si>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</si>
  <si>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</si>
  <si>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</si>
  <si>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</si>
  <si>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</si>
  <si>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</si>
  <si>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</si>
  <si>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</si>
  <si>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</si>
  <si>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</si>
  <si>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</si>
  <si>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</si>
  <si>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</si>
  <si>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</si>
  <si>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</si>
  <si>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</si>
  <si>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</si>
  <si>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</si>
  <si>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</si>
  <si>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</si>
  <si>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</si>
  <si>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</si>
  <si>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</si>
  <si>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</si>
  <si>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</si>
  <si>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</si>
  <si>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</si>
  <si>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</si>
  <si>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</si>
  <si>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</si>
  <si>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</si>
  <si>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</si>
  <si>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</si>
  <si>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</si>
  <si>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</si>
  <si>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</si>
  <si>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</si>
  <si>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</si>
  <si>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</si>
  <si>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</si>
  <si>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</si>
  <si>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</si>
  <si>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</si>
  <si>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</si>
  <si>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</si>
  <si>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</si>
  <si>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</si>
  <si>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</si>
  <si>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</si>
  <si>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</si>
  <si>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</si>
  <si>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</si>
  <si>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</si>
  <si>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</si>
  <si>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</si>
  <si>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</si>
  <si>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</si>
  <si>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</si>
  <si>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</si>
  <si>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</si>
  <si>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</si>
  <si>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</si>
  <si>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</si>
  <si>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</si>
  <si>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</si>
  <si>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</si>
  <si>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</si>
  <si>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</si>
  <si>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</si>
  <si>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</si>
  <si>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</si>
  <si>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</si>
  <si>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</si>
  <si>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</si>
  <si>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</si>
  <si>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</si>
  <si>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</si>
  <si>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</si>
  <si>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</si>
  <si>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</si>
  <si>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</si>
  <si>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</si>
  <si>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</si>
  <si>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</si>
  <si>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</si>
  <si>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</si>
  <si>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</si>
  <si>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</si>
  <si>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</si>
  <si>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</si>
  <si>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</si>
  <si>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</si>
  <si>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</si>
  <si>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</si>
  <si>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</si>
  <si>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</si>
  <si>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</si>
  <si>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</si>
  <si>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</si>
  <si>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</si>
  <si>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</si>
  <si>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</si>
  <si>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</si>
  <si>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</si>
  <si>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</si>
  <si>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</si>
  <si>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</si>
  <si>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</si>
  <si>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</si>
  <si>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</si>
  <si>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</si>
  <si>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</si>
  <si>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</si>
  <si>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</si>
  <si>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</si>
  <si>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</si>
  <si>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</si>
  <si>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</si>
  <si>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</si>
  <si>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</si>
  <si>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</si>
  <si>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</si>
  <si>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</si>
  <si>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</si>
  <si>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</si>
  <si>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</si>
  <si>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</si>
  <si>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</si>
  <si>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</si>
  <si>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</si>
  <si>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</si>
  <si>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</si>
  <si>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</si>
  <si>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</si>
  <si>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</si>
  <si>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</si>
  <si>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</si>
  <si>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</si>
  <si>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</si>
  <si>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</si>
  <si>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</si>
  <si>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</si>
  <si>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</si>
  <si>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</si>
  <si>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</si>
  <si>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</si>
  <si>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</si>
  <si>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</si>
  <si>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</si>
  <si>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</si>
  <si>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</si>
  <si>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</si>
  <si>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</si>
  <si>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</si>
  <si>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</si>
  <si>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</si>
  <si>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</si>
  <si>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</si>
  <si>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</si>
  <si>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</si>
  <si>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</si>
  <si>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</si>
  <si>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</si>
  <si>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</si>
  <si>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</si>
  <si>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</si>
  <si>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</si>
  <si>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</si>
  <si>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</si>
  <si>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</si>
  <si>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</si>
  <si>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</si>
  <si>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</si>
  <si>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</si>
  <si>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</si>
  <si>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</si>
  <si>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</si>
  <si>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</si>
  <si>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</si>
  <si>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</si>
  <si>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</si>
  <si>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</si>
  <si>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</si>
  <si>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</si>
  <si>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</si>
  <si>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</si>
  <si>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</si>
  <si>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</si>
  <si>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</si>
  <si>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</si>
  <si>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</si>
  <si>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</si>
  <si>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</si>
  <si>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</si>
  <si>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</si>
  <si>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</si>
  <si>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Statsforvalteren i Vestfold og Telemark</t>
  </si>
  <si>
    <t>SFVT</t>
  </si>
  <si>
    <t>appid</t>
  </si>
  <si>
    <t>completedinstances</t>
  </si>
  <si>
    <t>dat/asbest-melding-endring</t>
  </si>
  <si>
    <t>dat/bemanning-soknad</t>
  </si>
  <si>
    <t>dibk/uttalelse-varselplanoppstart</t>
  </si>
  <si>
    <t>dibk/varselplanoppstart</t>
  </si>
  <si>
    <t>dihe/sjenkebevilling-2023</t>
  </si>
  <si>
    <t>dmf/driftsrapportering</t>
  </si>
  <si>
    <t>dsb/siv-1001-reiseregning</t>
  </si>
  <si>
    <t>dsb/siv-1002-personopplysninger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</si>
  <si>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</si>
  <si>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</si>
  <si>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</si>
  <si>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</si>
  <si>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</si>
  <si>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</si>
  <si>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dsb/siv-1013-svar-kurs</t>
  </si>
  <si>
    <t>dsb/siv-1014-fritak</t>
  </si>
  <si>
    <t>dsb/siv-1015-kvittering-tjplikt</t>
  </si>
  <si>
    <t>dsb/siv-1016-svar-oevelse</t>
  </si>
  <si>
    <t>fd/grunnrente-rapportering</t>
  </si>
  <si>
    <t>fhi/npr-kpr-iplos</t>
  </si>
  <si>
    <t>hmrhf/bekymringsmelding-hpf</t>
  </si>
  <si>
    <t>hmrhf/innsyn-journal</t>
  </si>
  <si>
    <t>krt/krt-1012a-1</t>
  </si>
  <si>
    <t>krt/krt-1037a-1</t>
  </si>
  <si>
    <t>krt/krt-1061a-1</t>
  </si>
  <si>
    <t>krt/krt-1062a-1</t>
  </si>
  <si>
    <t>krt/krt-1172a-1</t>
  </si>
  <si>
    <t>krt/krt-1186a-1</t>
  </si>
  <si>
    <t>krt/krt-1188a-1</t>
  </si>
  <si>
    <t>krt/krt-1227a-1</t>
  </si>
  <si>
    <t>lt/drone-flight-oslo-city-center</t>
  </si>
  <si>
    <t>lt/noise-complaint</t>
  </si>
  <si>
    <t>lt/notice-of-concern</t>
  </si>
  <si>
    <t>lt/objectionable-conditions</t>
  </si>
  <si>
    <t>nkom/femsiffer-ny-soknad</t>
  </si>
  <si>
    <t>nkom/femsiffer-oppsigelse</t>
  </si>
  <si>
    <t>pat/forundersokelse</t>
  </si>
  <si>
    <t>pat/klagesaker-op</t>
  </si>
  <si>
    <t>sfvt/dgm-ansvarlig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</si>
  <si>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</si>
  <si>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</si>
  <si>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</si>
  <si>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</si>
  <si>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</si>
  <si>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</si>
  <si>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</si>
  <si>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</si>
  <si>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</si>
  <si>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</si>
  <si>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</si>
  <si>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</si>
  <si>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</si>
  <si>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</si>
  <si>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</si>
  <si>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srf/vergeerklaering</t>
  </si>
  <si>
    <t>srf/vergegodtgjoring</t>
  </si>
  <si>
    <t>ssb/ra0174-01</t>
  </si>
  <si>
    <t>ssb/ra0255-01</t>
  </si>
  <si>
    <t>ssb/ra0351-01</t>
  </si>
  <si>
    <t>ssb/ra0419-01</t>
  </si>
  <si>
    <t>ssb/ra0481-01</t>
  </si>
  <si>
    <t>ssb/ra0563-01</t>
  </si>
  <si>
    <t>ssb/ra0574-01</t>
  </si>
  <si>
    <t>ssb/ra0673-01</t>
  </si>
  <si>
    <t>ssb/ra0678-02</t>
  </si>
  <si>
    <t>ssb/ra0707-01</t>
  </si>
  <si>
    <t>ssb/ra0792-01</t>
  </si>
  <si>
    <t>ssb/ra0798-01</t>
  </si>
  <si>
    <t>ssb/ra0806-01</t>
  </si>
  <si>
    <t>ssb/ra0824-01</t>
  </si>
  <si>
    <t>ssb/ra0825-01</t>
  </si>
  <si>
    <t>ssb/ra0826-01</t>
  </si>
  <si>
    <t>ssb/ra0827-01</t>
  </si>
  <si>
    <t>ssb/ra0829-01</t>
  </si>
  <si>
    <t>ssb/ra0830-01</t>
  </si>
  <si>
    <t>ssb/ra0831-01</t>
  </si>
  <si>
    <t>ssb/ra0832-01</t>
  </si>
  <si>
    <t>ssb/ra0833-01</t>
  </si>
  <si>
    <t>ssb/ra0834-01</t>
  </si>
  <si>
    <t>ssb/ra0835-01</t>
  </si>
  <si>
    <t>ssb/ra0836-01</t>
  </si>
  <si>
    <t>ssb/ra0837-01</t>
  </si>
  <si>
    <t>ssb/ra0838-01</t>
  </si>
  <si>
    <t>ssb/ra1100-01</t>
  </si>
  <si>
    <t>ssb/ra1130-01</t>
  </si>
  <si>
    <t>ssb/ra1403-01</t>
  </si>
  <si>
    <t>ssb/ra1407-01</t>
  </si>
  <si>
    <t>tad/bku</t>
  </si>
  <si>
    <t>tad/trk</t>
  </si>
  <si>
    <t>udir/digilaer-registrering-altinn3</t>
  </si>
  <si>
    <t>Norges Bank</t>
  </si>
  <si>
    <t xml:space="preserve">NB </t>
  </si>
  <si>
    <t>dat/asbest-ettersending</t>
  </si>
  <si>
    <t>dat/bht-endringsmelding</t>
  </si>
  <si>
    <t>dat/tobakkskadeloven-dispensasjon</t>
  </si>
  <si>
    <t>dsb/siv-1012-klage</t>
  </si>
  <si>
    <t>krt/krt-1003a-1</t>
  </si>
  <si>
    <t>krt/krt-1008a-1</t>
  </si>
  <si>
    <t>lt/operating-permit</t>
  </si>
  <si>
    <t>nb/soknad-eiendomsmegler</t>
  </si>
  <si>
    <t>nb/utbetaling-eiendomsmidler</t>
  </si>
  <si>
    <t>srf/test-filoversendelse-dpo</t>
  </si>
  <si>
    <t>srf/varslingsombud</t>
  </si>
  <si>
    <t>ssb/ra0672-01</t>
  </si>
  <si>
    <t>ssb/ra0821-01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</si>
</sst>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Border="0"/>
  </cellStyleXfs>
  <cellXfs count="29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16"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1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15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14" dataDxfId="12" headerRowBorderDxfId="13" tableBorderDxfId="11" totalsRowBorderDxfId="10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9"/>
    <tableColumn id="2" xr3:uid="{0B8D29BA-E88A-4094-8F0C-6569A8ADAA62}" name="Antall arkiverte instanser" dataDxfId="8"/>
    <tableColumn id="3" xr3:uid="{56B5AE9A-DB9D-4C45-A123-B8CBEC6017C3}" name="Events produsert" dataDxfId="7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>
    <filterColumn colId="15">
      <filters>
        <filter val="105"/>
        <filter val="1348"/>
        <filter val="140"/>
        <filter val="160"/>
        <filter val="183"/>
        <filter val="2 430 973"/>
        <filter val="2835"/>
        <filter val="3"/>
        <filter val="3 017 137"/>
        <filter val="35 306"/>
        <filter val="43"/>
        <filter val="448 525"/>
        <filter val="609"/>
        <filter val="684"/>
        <filter val="7"/>
        <filter val="7 795"/>
        <filter val="71426"/>
        <filter val="77"/>
        <filter val="8 332"/>
        <filter val="8586"/>
      </filters>
    </filterColumn>
  </autoFilter>
  <tableColumns count="16">
    <tableColumn id="1" xr3:uid="{7AD0E616-86B7-40DD-9329-157017D360EF}" name="Org.nummer" dataDxfId="6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5" dataDxfId="4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3"/>
    <tableColumn id="2" xr3:uid="{785D74FF-8C17-4405-B6E3-C3188D347CF4}" name="Antall arkiverte instanser" dataDxfId="2"/>
    <tableColumn id="4" xr3:uid="{B058B7B1-7FC9-4F70-AD99-90D460DFCEE2}" name="Events produsert" dataDxfId="1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0" totalsRowShown="0">
  <autoFilter ref="A2:P70" xr:uid="{7F9C88A7-0127-4FD4-8635-E8A0677D0B82}">
    <filterColumn colId="15">
      <filters>
        <filter val="10"/>
        <filter val="10889"/>
        <filter val="112"/>
        <filter val="14"/>
        <filter val="15211"/>
        <filter val="1540"/>
        <filter val="2 119 292"/>
        <filter val="2 511 896"/>
        <filter val="2221"/>
        <filter val="244433"/>
        <filter val="252"/>
        <filter val="29"/>
        <filter val="2915"/>
        <filter val="3 873"/>
        <filter val="37"/>
        <filter val="4 464"/>
        <filter val="40"/>
        <filter val="429"/>
        <filter val="4492"/>
        <filter val="461"/>
        <filter val="561"/>
        <filter val="707"/>
        <filter val="727"/>
        <filter val="75"/>
        <filter val="872"/>
        <filter val="9"/>
        <filter val="98 222"/>
      </filters>
    </filterColumn>
  </autoFilter>
  <tableColumns count="16">
    <tableColumn id="1" xr3:uid="{025ADCF6-5176-485E-96A9-47C307D5C0CD}" name="Org.nummer" dataDxfId="0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3:C236" totalsRowShown="0">
  <autoFilter ref="B73:C236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2578125" defaultRowHeight="15" x14ac:dyDescent="0.25"/>
  <cols>
    <col min="1" max="1" width="59.5703125" bestFit="1" customWidth="1"/>
    <col min="2" max="2" width="15.140625" bestFit="1" customWidth="1"/>
    <col min="3" max="3" width="25" bestFit="1" customWidth="1"/>
    <col min="4" max="4" width="14.5703125" bestFit="1" customWidth="1"/>
    <col min="5" max="5" width="15.42578125" bestFit="1" customWidth="1"/>
    <col min="6" max="6" width="37.42578125" bestFit="1" customWidth="1"/>
    <col min="7" max="7" width="18" bestFit="1" customWidth="1"/>
    <col min="8" max="8" width="11.7109375" bestFit="1" customWidth="1"/>
    <col min="9" max="9" width="24.5703125" bestFit="1" customWidth="1"/>
    <col min="10" max="10" width="26.5703125" bestFit="1" customWidth="1"/>
    <col min="11" max="11" width="43.140625" bestFit="1" customWidth="1"/>
    <col min="12" max="12" width="59.5703125" bestFit="1" customWidth="1"/>
    <col min="13" max="13" width="45.28515625" bestFit="1" customWidth="1"/>
    <col min="14" max="14" width="8.7109375" bestFit="1" customWidth="1"/>
    <col min="15" max="15" width="9.85546875" bestFit="1" customWidth="1"/>
    <col min="16" max="16" width="37.85546875" bestFit="1" customWidth="1"/>
    <col min="17" max="17" width="13.42578125" bestFit="1" customWidth="1"/>
    <col min="18" max="18" width="17.7109375" bestFit="1" customWidth="1"/>
    <col min="19" max="19" width="9.28515625" bestFit="1" customWidth="1"/>
    <col min="20" max="20" width="28.5703125" bestFit="1" customWidth="1"/>
    <col min="21" max="21" width="22.7109375" bestFit="1" customWidth="1"/>
    <col min="22" max="22" width="24.85546875" bestFit="1" customWidth="1"/>
    <col min="23" max="23" width="17.28515625" bestFit="1" customWidth="1"/>
    <col min="24" max="24" width="10.85546875" bestFit="1" customWidth="1"/>
    <col min="25" max="25" width="12.5703125" bestFit="1" customWidth="1"/>
    <col min="26" max="26" width="33.7109375" bestFit="1" customWidth="1"/>
    <col min="27" max="27" width="10.42578125" bestFit="1" customWidth="1"/>
    <col min="28" max="28" width="20.85546875" bestFit="1" customWidth="1"/>
    <col min="29" max="29" width="19.42578125" bestFit="1" customWidth="1"/>
    <col min="30" max="30" width="25.7109375" bestFit="1" customWidth="1"/>
    <col min="31" max="31" width="15.140625" bestFit="1" customWidth="1"/>
    <col min="32" max="32" width="11.28515625" bestFit="1" customWidth="1"/>
    <col min="33" max="33" width="16.5703125" bestFit="1" customWidth="1"/>
    <col min="34" max="34" width="34.28515625" bestFit="1" customWidth="1"/>
    <col min="35" max="35" width="28.28515625" bestFit="1" customWidth="1"/>
    <col min="36" max="36" width="18.7109375" bestFit="1" customWidth="1"/>
    <col min="37" max="37" width="35" bestFit="1" customWidth="1"/>
    <col min="38" max="38" width="17.85546875" bestFit="1" customWidth="1"/>
    <col min="39" max="39" width="14.85546875" bestFit="1" customWidth="1"/>
    <col min="40" max="40" width="27.7109375" bestFit="1" customWidth="1"/>
    <col min="41" max="41" width="15.42578125" bestFit="1" customWidth="1"/>
    <col min="42" max="42" width="45.140625" bestFit="1" customWidth="1"/>
    <col min="43" max="43" width="12" bestFit="1" customWidth="1"/>
    <col min="44" max="44" width="16.5703125" bestFit="1" customWidth="1"/>
    <col min="45" max="45" width="29.42578125" bestFit="1" customWidth="1"/>
    <col min="46" max="46" width="18.5703125" bestFit="1" customWidth="1"/>
    <col min="47" max="47" width="12.42578125" bestFit="1" customWidth="1"/>
    <col min="48" max="48" width="27.42578125" bestFit="1" customWidth="1"/>
    <col min="49" max="49" width="23.5703125" bestFit="1" customWidth="1"/>
    <col min="50" max="50" width="15.42578125" bestFit="1" customWidth="1"/>
    <col min="51" max="51" width="22.28515625" bestFit="1" customWidth="1"/>
    <col min="52" max="52" width="29.5703125" bestFit="1" customWidth="1"/>
    <col min="53" max="53" width="38.7109375" bestFit="1" customWidth="1"/>
    <col min="54" max="54" width="25.7109375" bestFit="1" customWidth="1"/>
    <col min="55" max="55" width="16.5703125" bestFit="1" customWidth="1"/>
    <col min="56" max="56" width="19.5703125" bestFit="1" customWidth="1"/>
    <col min="57" max="57" width="19.28515625" bestFit="1" customWidth="1"/>
    <col min="58" max="58" width="32.7109375" bestFit="1" customWidth="1"/>
    <col min="59" max="59" width="10.140625" bestFit="1" customWidth="1"/>
    <col min="60" max="60" width="20.28515625" bestFit="1" customWidth="1"/>
    <col min="61" max="61" width="22.140625" bestFit="1" customWidth="1"/>
    <col min="62" max="62" width="21.7109375" bestFit="1" customWidth="1"/>
    <col min="63" max="63" width="15.5703125" bestFit="1" customWidth="1"/>
    <col min="64" max="64" width="21.42578125" bestFit="1" customWidth="1"/>
    <col min="65" max="65" width="8" bestFit="1" customWidth="1"/>
    <col min="66" max="66" width="9.140625" bestFit="1" customWidth="1"/>
  </cols>
  <sheetData>
    <row r="3" spans="1:2" x14ac:dyDescent="0.25">
      <c r="A3" s="15" t="s">
        <v>0</v>
      </c>
      <c r="B3" t="s">
        <v>1</v>
      </c>
    </row>
    <row r="4" spans="1:2" x14ac:dyDescent="0.25">
      <c r="A4" s="16" t="s">
        <v>2</v>
      </c>
      <c r="B4">
        <v>1601460</v>
      </c>
    </row>
    <row r="5" spans="1:2" x14ac:dyDescent="0.25">
      <c r="A5" s="16" t="s">
        <v>3</v>
      </c>
      <c r="B5">
        <v>1576644</v>
      </c>
    </row>
    <row r="6" spans="1:2" x14ac:dyDescent="0.25">
      <c r="A6" s="16" t="s">
        <v>4</v>
      </c>
      <c r="B6">
        <v>9758</v>
      </c>
    </row>
    <row r="7" spans="1:2" x14ac:dyDescent="0.25">
      <c r="A7" s="16" t="s">
        <v>5</v>
      </c>
      <c r="B7">
        <v>6651</v>
      </c>
    </row>
    <row r="8" spans="1:2" x14ac:dyDescent="0.25">
      <c r="A8" s="16" t="s">
        <v>6</v>
      </c>
      <c r="B8">
        <v>3565</v>
      </c>
    </row>
    <row r="9" spans="1:2" x14ac:dyDescent="0.25">
      <c r="A9" s="16" t="s">
        <v>7</v>
      </c>
      <c r="B9">
        <v>3497</v>
      </c>
    </row>
    <row r="10" spans="1:2" x14ac:dyDescent="0.25">
      <c r="A10" s="16" t="s">
        <v>8</v>
      </c>
      <c r="B10">
        <v>357</v>
      </c>
    </row>
    <row r="11" spans="1:2" x14ac:dyDescent="0.25">
      <c r="A11" s="16" t="s">
        <v>9</v>
      </c>
      <c r="B11">
        <v>302</v>
      </c>
    </row>
    <row r="12" spans="1:2" x14ac:dyDescent="0.25">
      <c r="A12" s="16" t="s">
        <v>10</v>
      </c>
      <c r="B12">
        <v>179</v>
      </c>
    </row>
    <row r="13" spans="1:2" x14ac:dyDescent="0.25">
      <c r="A13" s="16" t="s">
        <v>11</v>
      </c>
      <c r="B13">
        <v>117</v>
      </c>
    </row>
    <row r="14" spans="1:2" x14ac:dyDescent="0.25">
      <c r="A14" s="16" t="s">
        <v>12</v>
      </c>
      <c r="B14">
        <v>114</v>
      </c>
    </row>
    <row r="15" spans="1:2" x14ac:dyDescent="0.25">
      <c r="A15" s="16" t="s">
        <v>13</v>
      </c>
      <c r="B15">
        <v>113</v>
      </c>
    </row>
    <row r="16" spans="1:2" x14ac:dyDescent="0.25">
      <c r="A16" s="16" t="s">
        <v>14</v>
      </c>
      <c r="B16">
        <v>107</v>
      </c>
    </row>
    <row r="17" spans="1:2" x14ac:dyDescent="0.25">
      <c r="A17" s="16" t="s">
        <v>15</v>
      </c>
      <c r="B17">
        <v>36</v>
      </c>
    </row>
    <row r="18" spans="1:2" x14ac:dyDescent="0.25">
      <c r="A18" s="16" t="s">
        <v>16</v>
      </c>
      <c r="B18">
        <v>15</v>
      </c>
    </row>
    <row r="19" spans="1:2" x14ac:dyDescent="0.25">
      <c r="A19" s="16" t="s">
        <v>17</v>
      </c>
      <c r="B19">
        <v>3</v>
      </c>
    </row>
    <row r="20" spans="1:2" x14ac:dyDescent="0.25">
      <c r="A20" s="16" t="s">
        <v>18</v>
      </c>
      <c r="B20">
        <v>1</v>
      </c>
    </row>
    <row r="21" spans="1:2" x14ac:dyDescent="0.25">
      <c r="A21" s="16" t="s">
        <v>19</v>
      </c>
      <c r="B21">
        <v>1</v>
      </c>
    </row>
    <row r="22" spans="1:2" x14ac:dyDescent="0.25">
      <c r="A22" s="16" t="s">
        <v>20</v>
      </c>
      <c r="B22">
        <v>0</v>
      </c>
    </row>
    <row r="23" spans="1:2" x14ac:dyDescent="0.25">
      <c r="A23" s="16" t="s">
        <v>21</v>
      </c>
      <c r="B23">
        <v>0</v>
      </c>
    </row>
    <row r="24" spans="1:2" x14ac:dyDescent="0.25">
      <c r="A24" s="16" t="s">
        <v>22</v>
      </c>
      <c r="B24">
        <v>0</v>
      </c>
    </row>
    <row r="25" spans="1:2" x14ac:dyDescent="0.25">
      <c r="A25" s="16" t="s">
        <v>23</v>
      </c>
      <c r="B25">
        <v>0</v>
      </c>
    </row>
    <row r="26" spans="1:2" x14ac:dyDescent="0.25">
      <c r="A26" s="16" t="s">
        <v>24</v>
      </c>
      <c r="B26">
        <v>0</v>
      </c>
    </row>
    <row r="27" spans="1:2" x14ac:dyDescent="0.25">
      <c r="A27" s="16" t="s">
        <v>25</v>
      </c>
      <c r="B27">
        <v>0</v>
      </c>
    </row>
    <row r="28" spans="1:2" x14ac:dyDescent="0.25">
      <c r="A28" s="16" t="s">
        <v>26</v>
      </c>
      <c r="B28">
        <v>0</v>
      </c>
    </row>
    <row r="29" spans="1:2" x14ac:dyDescent="0.25">
      <c r="A29" s="16" t="s">
        <v>27</v>
      </c>
      <c r="B29">
        <v>0</v>
      </c>
    </row>
    <row r="30" spans="1:2" x14ac:dyDescent="0.25">
      <c r="A30" s="16" t="s">
        <v>28</v>
      </c>
      <c r="B30">
        <v>0</v>
      </c>
    </row>
    <row r="31" spans="1:2" x14ac:dyDescent="0.25">
      <c r="A31" s="16" t="s">
        <v>29</v>
      </c>
      <c r="B31">
        <v>0</v>
      </c>
    </row>
    <row r="32" spans="1:2" x14ac:dyDescent="0.25">
      <c r="A32" s="16" t="s">
        <v>30</v>
      </c>
      <c r="B32">
        <v>0</v>
      </c>
    </row>
    <row r="33" spans="1:2" x14ac:dyDescent="0.25">
      <c r="A33" s="16" t="s">
        <v>31</v>
      </c>
      <c r="B33">
        <v>0</v>
      </c>
    </row>
    <row r="34" spans="1:2" x14ac:dyDescent="0.25">
      <c r="A34" s="16" t="s">
        <v>32</v>
      </c>
      <c r="B34">
        <v>0</v>
      </c>
    </row>
    <row r="35" spans="1:2" x14ac:dyDescent="0.25">
      <c r="A35" s="16" t="s">
        <v>33</v>
      </c>
      <c r="B35">
        <v>0</v>
      </c>
    </row>
    <row r="36" spans="1:2" x14ac:dyDescent="0.25">
      <c r="A36" s="16" t="s">
        <v>34</v>
      </c>
      <c r="B36">
        <v>0</v>
      </c>
    </row>
    <row r="37" spans="1:2" x14ac:dyDescent="0.25">
      <c r="A37" s="16" t="s">
        <v>35</v>
      </c>
      <c r="B37">
        <v>0</v>
      </c>
    </row>
    <row r="38" spans="1:2" x14ac:dyDescent="0.25">
      <c r="A38" s="16" t="s">
        <v>36</v>
      </c>
      <c r="B38">
        <v>0</v>
      </c>
    </row>
    <row r="39" spans="1:2" x14ac:dyDescent="0.25">
      <c r="A39" s="16" t="s">
        <v>37</v>
      </c>
      <c r="B39">
        <v>0</v>
      </c>
    </row>
    <row r="40" spans="1:2" x14ac:dyDescent="0.25">
      <c r="A40" s="16" t="s">
        <v>38</v>
      </c>
      <c r="B40">
        <v>0</v>
      </c>
    </row>
    <row r="41" spans="1:2" x14ac:dyDescent="0.25">
      <c r="A41" s="16" t="s">
        <v>39</v>
      </c>
      <c r="B41">
        <v>0</v>
      </c>
    </row>
    <row r="42" spans="1:2" x14ac:dyDescent="0.25">
      <c r="A42" s="16" t="s">
        <v>40</v>
      </c>
      <c r="B42">
        <v>0</v>
      </c>
    </row>
    <row r="43" spans="1:2" x14ac:dyDescent="0.25">
      <c r="A43" s="16" t="s">
        <v>41</v>
      </c>
      <c r="B43">
        <v>0</v>
      </c>
    </row>
    <row r="44" spans="1:2" x14ac:dyDescent="0.25">
      <c r="A44" s="16" t="s">
        <v>42</v>
      </c>
      <c r="B44">
        <v>0</v>
      </c>
    </row>
    <row r="45" spans="1:2" x14ac:dyDescent="0.25">
      <c r="A45" s="16" t="s">
        <v>43</v>
      </c>
      <c r="B45">
        <v>0</v>
      </c>
    </row>
    <row r="46" spans="1:2" x14ac:dyDescent="0.25">
      <c r="A46" s="16" t="s">
        <v>44</v>
      </c>
      <c r="B46">
        <v>0</v>
      </c>
    </row>
    <row r="47" spans="1:2" x14ac:dyDescent="0.25">
      <c r="A47" s="16" t="s">
        <v>45</v>
      </c>
      <c r="B47">
        <v>0</v>
      </c>
    </row>
    <row r="48" spans="1:2" x14ac:dyDescent="0.25">
      <c r="A48" s="16" t="s">
        <v>46</v>
      </c>
      <c r="B48">
        <v>0</v>
      </c>
    </row>
    <row r="49" spans="1:2" x14ac:dyDescent="0.25">
      <c r="A49" s="16" t="s">
        <v>47</v>
      </c>
      <c r="B49">
        <v>0</v>
      </c>
    </row>
    <row r="50" spans="1:2" x14ac:dyDescent="0.25">
      <c r="A50" s="16" t="s">
        <v>48</v>
      </c>
      <c r="B50">
        <v>0</v>
      </c>
    </row>
    <row r="51" spans="1:2" x14ac:dyDescent="0.25">
      <c r="A51" s="16" t="s">
        <v>49</v>
      </c>
      <c r="B51">
        <v>0</v>
      </c>
    </row>
    <row r="52" spans="1:2" x14ac:dyDescent="0.25">
      <c r="A52" s="16" t="s">
        <v>50</v>
      </c>
      <c r="B52">
        <v>0</v>
      </c>
    </row>
    <row r="53" spans="1:2" x14ac:dyDescent="0.25">
      <c r="A53" s="16" t="s">
        <v>51</v>
      </c>
      <c r="B53">
        <v>0</v>
      </c>
    </row>
    <row r="54" spans="1:2" x14ac:dyDescent="0.25">
      <c r="A54" s="16" t="s">
        <v>52</v>
      </c>
      <c r="B54">
        <v>0</v>
      </c>
    </row>
    <row r="55" spans="1:2" x14ac:dyDescent="0.25">
      <c r="A55" s="16" t="s">
        <v>53</v>
      </c>
      <c r="B55">
        <v>0</v>
      </c>
    </row>
    <row r="56" spans="1:2" x14ac:dyDescent="0.25">
      <c r="A56" s="16" t="s">
        <v>54</v>
      </c>
      <c r="B56">
        <v>0</v>
      </c>
    </row>
    <row r="57" spans="1:2" x14ac:dyDescent="0.25">
      <c r="A57" s="16" t="s">
        <v>55</v>
      </c>
      <c r="B57">
        <v>0</v>
      </c>
    </row>
    <row r="58" spans="1:2" x14ac:dyDescent="0.25">
      <c r="A58" s="16" t="s">
        <v>56</v>
      </c>
      <c r="B58">
        <v>0</v>
      </c>
    </row>
    <row r="59" spans="1:2" x14ac:dyDescent="0.25">
      <c r="A59" s="16" t="s">
        <v>57</v>
      </c>
      <c r="B59">
        <v>0</v>
      </c>
    </row>
    <row r="60" spans="1:2" x14ac:dyDescent="0.25">
      <c r="A60" s="16" t="s">
        <v>58</v>
      </c>
      <c r="B60">
        <v>0</v>
      </c>
    </row>
    <row r="61" spans="1:2" x14ac:dyDescent="0.25">
      <c r="A61" s="16" t="s">
        <v>59</v>
      </c>
      <c r="B61">
        <v>0</v>
      </c>
    </row>
    <row r="62" spans="1:2" x14ac:dyDescent="0.25">
      <c r="A62" s="16" t="s">
        <v>60</v>
      </c>
      <c r="B62">
        <v>0</v>
      </c>
    </row>
    <row r="63" spans="1:2" x14ac:dyDescent="0.25">
      <c r="A63" s="16" t="s">
        <v>61</v>
      </c>
      <c r="B63">
        <v>0</v>
      </c>
    </row>
    <row r="64" spans="1:2" x14ac:dyDescent="0.25">
      <c r="A64" s="16" t="s">
        <v>62</v>
      </c>
      <c r="B64">
        <v>0</v>
      </c>
    </row>
    <row r="65" spans="1:2" x14ac:dyDescent="0.25">
      <c r="A65" s="16" t="s">
        <v>63</v>
      </c>
      <c r="B65">
        <v>0</v>
      </c>
    </row>
    <row r="66" spans="1:2" x14ac:dyDescent="0.25">
      <c r="A66" s="16" t="s">
        <v>64</v>
      </c>
      <c r="B66">
        <v>0</v>
      </c>
    </row>
    <row r="67" spans="1:2" x14ac:dyDescent="0.25">
      <c r="A67" s="16" t="s">
        <v>65</v>
      </c>
      <c r="B67">
        <v>0</v>
      </c>
    </row>
    <row r="68" spans="1:2" x14ac:dyDescent="0.25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45.28515625" bestFit="1" customWidth="1"/>
    <col min="2" max="2" width="18.85546875" bestFit="1" customWidth="1"/>
  </cols>
  <sheetData>
    <row r="1" spans="1:3" x14ac:dyDescent="0.25">
      <c r="A1" t="s">
        <v>67</v>
      </c>
      <c r="B1" t="s">
        <v>68</v>
      </c>
    </row>
    <row r="2" spans="1:3" x14ac:dyDescent="0.25">
      <c r="A2" t="s">
        <v>3</v>
      </c>
      <c r="B2">
        <v>1576644</v>
      </c>
      <c r="C2" s="17">
        <f>B2/B19</f>
        <v>0.98450413997227526</v>
      </c>
    </row>
    <row r="3" spans="1:3" x14ac:dyDescent="0.25">
      <c r="A3" t="s">
        <v>4</v>
      </c>
      <c r="B3">
        <v>9758</v>
      </c>
    </row>
    <row r="4" spans="1:3" x14ac:dyDescent="0.25">
      <c r="A4" t="s">
        <v>5</v>
      </c>
      <c r="B4">
        <v>6651</v>
      </c>
    </row>
    <row r="5" spans="1:3" x14ac:dyDescent="0.25">
      <c r="A5" t="s">
        <v>6</v>
      </c>
      <c r="B5">
        <v>3565</v>
      </c>
    </row>
    <row r="6" spans="1:3" x14ac:dyDescent="0.25">
      <c r="A6" t="s">
        <v>7</v>
      </c>
      <c r="B6">
        <v>3497</v>
      </c>
    </row>
    <row r="7" spans="1:3" x14ac:dyDescent="0.25">
      <c r="A7" t="s">
        <v>8</v>
      </c>
      <c r="B7">
        <v>357</v>
      </c>
    </row>
    <row r="8" spans="1:3" x14ac:dyDescent="0.25">
      <c r="A8" t="s">
        <v>9</v>
      </c>
      <c r="B8">
        <v>302</v>
      </c>
    </row>
    <row r="9" spans="1:3" x14ac:dyDescent="0.25">
      <c r="A9" t="s">
        <v>10</v>
      </c>
      <c r="B9">
        <v>179</v>
      </c>
    </row>
    <row r="10" spans="1:3" x14ac:dyDescent="0.25">
      <c r="A10" t="s">
        <v>11</v>
      </c>
      <c r="B10">
        <v>117</v>
      </c>
    </row>
    <row r="11" spans="1:3" x14ac:dyDescent="0.25">
      <c r="A11" t="s">
        <v>12</v>
      </c>
      <c r="B11">
        <v>114</v>
      </c>
    </row>
    <row r="12" spans="1:3" x14ac:dyDescent="0.25">
      <c r="A12" t="s">
        <v>13</v>
      </c>
      <c r="B12">
        <v>113</v>
      </c>
    </row>
    <row r="13" spans="1:3" x14ac:dyDescent="0.25">
      <c r="A13" t="s">
        <v>14</v>
      </c>
      <c r="B13">
        <v>107</v>
      </c>
    </row>
    <row r="14" spans="1:3" x14ac:dyDescent="0.25">
      <c r="A14" t="s">
        <v>15</v>
      </c>
      <c r="B14">
        <v>36</v>
      </c>
    </row>
    <row r="15" spans="1:3" x14ac:dyDescent="0.25">
      <c r="A15" t="s">
        <v>16</v>
      </c>
      <c r="B15">
        <v>15</v>
      </c>
    </row>
    <row r="16" spans="1:3" x14ac:dyDescent="0.25">
      <c r="A16" t="s">
        <v>17</v>
      </c>
      <c r="B16">
        <v>3</v>
      </c>
    </row>
    <row r="17" spans="1:2" x14ac:dyDescent="0.25">
      <c r="A17" t="s">
        <v>18</v>
      </c>
      <c r="B17">
        <v>1</v>
      </c>
    </row>
    <row r="18" spans="1:2" x14ac:dyDescent="0.25">
      <c r="A18" t="s">
        <v>19</v>
      </c>
      <c r="B18">
        <v>1</v>
      </c>
    </row>
    <row r="19" spans="1:2" x14ac:dyDescent="0.25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2578125" defaultRowHeight="15" x14ac:dyDescent="0.25"/>
  <cols>
    <col min="1" max="1" width="23.28515625" bestFit="1" customWidth="1"/>
    <col min="2" max="2" width="59.5703125" bestFit="1" customWidth="1"/>
    <col min="3" max="3" width="30.7109375" customWidth="1"/>
  </cols>
  <sheetData>
    <row r="1" spans="1:16" ht="15.75" thickBot="1" x14ac:dyDescent="0.3">
      <c r="A1" s="26" t="s">
        <v>69</v>
      </c>
      <c r="B1" s="27"/>
      <c r="C1" s="28"/>
      <c r="D1" s="26">
        <v>2021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25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25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25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25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25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25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25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25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25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25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25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25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25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25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25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25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25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25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25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25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25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25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25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25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25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25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25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25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25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25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25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25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25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25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25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25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25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25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25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25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25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25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25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25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25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25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25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25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25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25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25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25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25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25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25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25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25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25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25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25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25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25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2578125" defaultRowHeight="15" x14ac:dyDescent="0.25"/>
  <cols>
    <col min="1" max="1" width="15.5703125" customWidth="1"/>
    <col min="2" max="2" width="34.5703125" bestFit="1" customWidth="1"/>
    <col min="3" max="3" width="21.42578125" bestFit="1" customWidth="1"/>
    <col min="4" max="4" width="16.140625" bestFit="1" customWidth="1"/>
    <col min="5" max="5" width="6.570312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703125" customWidth="1"/>
  </cols>
  <sheetData>
    <row r="1" spans="1:16" ht="15" customHeight="1" thickBot="1" x14ac:dyDescent="0.3">
      <c r="A1" s="26" t="s">
        <v>69</v>
      </c>
      <c r="B1" s="27"/>
      <c r="C1" s="28"/>
      <c r="D1" s="26">
        <v>2022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25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25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25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25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25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25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25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25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25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25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25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25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25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25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25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25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25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25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25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25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25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25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25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25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25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25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25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25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25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25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25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25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25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25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25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25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25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25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25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25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25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25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25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25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25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25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25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25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25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25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25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25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25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25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25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25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25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25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25">
      <c r="P68" s="2"/>
    </row>
    <row r="72" spans="1:16" x14ac:dyDescent="0.25">
      <c r="B72" s="4" t="s">
        <v>152</v>
      </c>
      <c r="C72" s="5" t="s">
        <v>153</v>
      </c>
      <c r="D72" s="6" t="s">
        <v>154</v>
      </c>
    </row>
    <row r="73" spans="1:16" x14ac:dyDescent="0.25">
      <c r="B73" s="7" t="s">
        <v>155</v>
      </c>
      <c r="C73" s="8">
        <v>3</v>
      </c>
      <c r="D73" s="9"/>
    </row>
    <row r="74" spans="1:16" x14ac:dyDescent="0.25">
      <c r="B74" s="7" t="s">
        <v>156</v>
      </c>
      <c r="C74" s="8">
        <v>123</v>
      </c>
      <c r="D74" s="9"/>
    </row>
    <row r="75" spans="1:16" x14ac:dyDescent="0.25">
      <c r="B75" s="10" t="s">
        <v>157</v>
      </c>
      <c r="C75" s="11">
        <v>10</v>
      </c>
      <c r="D75" s="9"/>
    </row>
    <row r="76" spans="1:16" x14ac:dyDescent="0.25">
      <c r="B76" s="7" t="s">
        <v>158</v>
      </c>
      <c r="C76" s="8">
        <v>55</v>
      </c>
      <c r="D76" s="9"/>
    </row>
    <row r="77" spans="1:16" x14ac:dyDescent="0.25">
      <c r="B77" s="7" t="s">
        <v>159</v>
      </c>
      <c r="C77" s="8">
        <v>47</v>
      </c>
      <c r="D77" s="9">
        <v>141</v>
      </c>
    </row>
    <row r="78" spans="1:16" x14ac:dyDescent="0.25">
      <c r="B78" s="7" t="s">
        <v>160</v>
      </c>
      <c r="C78" s="8">
        <v>3</v>
      </c>
      <c r="D78" s="9"/>
    </row>
    <row r="79" spans="1:16" x14ac:dyDescent="0.25">
      <c r="B79" s="10" t="s">
        <v>161</v>
      </c>
      <c r="C79" s="11">
        <v>1</v>
      </c>
      <c r="D79" s="9"/>
    </row>
    <row r="80" spans="1:16" x14ac:dyDescent="0.25">
      <c r="B80" s="7" t="s">
        <v>162</v>
      </c>
      <c r="C80" s="8">
        <v>16</v>
      </c>
      <c r="D80" s="9"/>
    </row>
    <row r="81" spans="2:4" x14ac:dyDescent="0.25">
      <c r="B81" s="7" t="s">
        <v>163</v>
      </c>
      <c r="C81" s="8">
        <v>20</v>
      </c>
      <c r="D81" s="9">
        <v>20</v>
      </c>
    </row>
    <row r="82" spans="2:4" x14ac:dyDescent="0.25">
      <c r="B82" s="7" t="s">
        <v>164</v>
      </c>
      <c r="C82" s="8">
        <v>67</v>
      </c>
      <c r="D82" s="9">
        <v>488</v>
      </c>
    </row>
    <row r="83" spans="2:4" x14ac:dyDescent="0.25">
      <c r="B83" s="7" t="s">
        <v>165</v>
      </c>
      <c r="C83" s="8">
        <v>9</v>
      </c>
      <c r="D83" s="9">
        <v>35</v>
      </c>
    </row>
    <row r="84" spans="2:4" x14ac:dyDescent="0.25">
      <c r="B84" s="7" t="s">
        <v>166</v>
      </c>
      <c r="C84" s="8"/>
      <c r="D84" s="9">
        <v>7</v>
      </c>
    </row>
    <row r="85" spans="2:4" x14ac:dyDescent="0.25">
      <c r="B85" s="10" t="s">
        <v>167</v>
      </c>
      <c r="C85" s="11">
        <v>2</v>
      </c>
      <c r="D85" s="9">
        <v>11</v>
      </c>
    </row>
    <row r="86" spans="2:4" x14ac:dyDescent="0.25">
      <c r="B86" s="7" t="s">
        <v>168</v>
      </c>
      <c r="C86" s="8">
        <v>1</v>
      </c>
      <c r="D86" s="9"/>
    </row>
    <row r="87" spans="2:4" x14ac:dyDescent="0.25">
      <c r="B87" s="10" t="s">
        <v>169</v>
      </c>
      <c r="C87" s="11">
        <v>46</v>
      </c>
      <c r="D87" s="9"/>
    </row>
    <row r="88" spans="2:4" x14ac:dyDescent="0.25">
      <c r="B88" s="7" t="s">
        <v>170</v>
      </c>
      <c r="C88" s="8">
        <v>31</v>
      </c>
      <c r="D88" s="9"/>
    </row>
    <row r="89" spans="2:4" x14ac:dyDescent="0.25">
      <c r="B89" s="10" t="s">
        <v>171</v>
      </c>
      <c r="C89" s="11">
        <v>14</v>
      </c>
      <c r="D89" s="9"/>
    </row>
    <row r="90" spans="2:4" x14ac:dyDescent="0.25">
      <c r="B90" s="10" t="s">
        <v>172</v>
      </c>
      <c r="C90" s="11">
        <v>4</v>
      </c>
      <c r="D90" s="9"/>
    </row>
    <row r="91" spans="2:4" x14ac:dyDescent="0.25">
      <c r="B91" s="10" t="s">
        <v>173</v>
      </c>
      <c r="C91" s="11">
        <v>2</v>
      </c>
      <c r="D91" s="9"/>
    </row>
    <row r="92" spans="2:4" x14ac:dyDescent="0.25">
      <c r="B92" s="10" t="s">
        <v>174</v>
      </c>
      <c r="C92" s="11">
        <v>1</v>
      </c>
      <c r="D92" s="9"/>
    </row>
    <row r="93" spans="2:4" x14ac:dyDescent="0.25">
      <c r="B93" s="10" t="s">
        <v>175</v>
      </c>
      <c r="C93" s="11">
        <v>14</v>
      </c>
      <c r="D93" s="9"/>
    </row>
    <row r="94" spans="2:4" x14ac:dyDescent="0.25">
      <c r="B94" s="10" t="s">
        <v>176</v>
      </c>
      <c r="C94" s="11">
        <v>3</v>
      </c>
      <c r="D94" s="9"/>
    </row>
    <row r="95" spans="2:4" x14ac:dyDescent="0.25">
      <c r="B95" s="10" t="s">
        <v>177</v>
      </c>
      <c r="C95" s="11">
        <v>444</v>
      </c>
      <c r="D95" s="9">
        <v>950</v>
      </c>
    </row>
    <row r="96" spans="2:4" x14ac:dyDescent="0.25">
      <c r="B96" s="10" t="s">
        <v>178</v>
      </c>
      <c r="C96" s="11">
        <v>40</v>
      </c>
      <c r="D96" s="9">
        <v>265</v>
      </c>
    </row>
    <row r="97" spans="2:4" x14ac:dyDescent="0.25">
      <c r="B97" s="7" t="s">
        <v>179</v>
      </c>
      <c r="C97" s="8">
        <v>182625</v>
      </c>
      <c r="D97" s="9">
        <v>1106037</v>
      </c>
    </row>
    <row r="98" spans="2:4" x14ac:dyDescent="0.25">
      <c r="B98" s="7" t="s">
        <v>180</v>
      </c>
      <c r="C98" s="8">
        <v>2</v>
      </c>
      <c r="D98" s="9">
        <v>9</v>
      </c>
    </row>
    <row r="99" spans="2:4" x14ac:dyDescent="0.25">
      <c r="B99" s="7" t="s">
        <v>181</v>
      </c>
      <c r="C99" s="8">
        <v>39</v>
      </c>
      <c r="D99" s="9">
        <v>133</v>
      </c>
    </row>
    <row r="100" spans="2:4" x14ac:dyDescent="0.25">
      <c r="B100" s="10" t="s">
        <v>182</v>
      </c>
      <c r="C100" s="11">
        <v>113</v>
      </c>
      <c r="D100" s="9">
        <v>308</v>
      </c>
    </row>
    <row r="101" spans="2:4" x14ac:dyDescent="0.25">
      <c r="B101" s="7" t="s">
        <v>183</v>
      </c>
      <c r="C101" s="8">
        <v>57</v>
      </c>
      <c r="D101" s="9">
        <v>162</v>
      </c>
    </row>
    <row r="102" spans="2:4" x14ac:dyDescent="0.25">
      <c r="B102" s="7" t="s">
        <v>184</v>
      </c>
      <c r="C102" s="8"/>
      <c r="D102" s="9">
        <v>1</v>
      </c>
    </row>
    <row r="103" spans="2:4" x14ac:dyDescent="0.25">
      <c r="B103" s="10" t="s">
        <v>185</v>
      </c>
      <c r="C103" s="11">
        <v>6472</v>
      </c>
      <c r="D103" s="9">
        <v>6515</v>
      </c>
    </row>
    <row r="104" spans="2:4" x14ac:dyDescent="0.25">
      <c r="B104" s="10" t="s">
        <v>186</v>
      </c>
      <c r="C104" s="11">
        <v>3</v>
      </c>
      <c r="D104" s="9">
        <v>6</v>
      </c>
    </row>
    <row r="105" spans="2:4" x14ac:dyDescent="0.25">
      <c r="B105" s="7" t="s">
        <v>187</v>
      </c>
      <c r="C105" s="8">
        <v>3</v>
      </c>
      <c r="D105" s="9">
        <v>7</v>
      </c>
    </row>
    <row r="106" spans="2:4" x14ac:dyDescent="0.25">
      <c r="B106" s="7" t="s">
        <v>188</v>
      </c>
      <c r="C106" s="8">
        <v>1</v>
      </c>
      <c r="D106" s="9"/>
    </row>
    <row r="107" spans="2:4" x14ac:dyDescent="0.25">
      <c r="B107" s="10" t="s">
        <v>189</v>
      </c>
      <c r="C107" s="11">
        <v>31</v>
      </c>
      <c r="D107" s="9"/>
    </row>
    <row r="108" spans="2:4" x14ac:dyDescent="0.25">
      <c r="B108" s="10" t="s">
        <v>190</v>
      </c>
      <c r="C108" s="11">
        <v>2950</v>
      </c>
      <c r="D108" s="9">
        <v>14779</v>
      </c>
    </row>
    <row r="109" spans="2:4" x14ac:dyDescent="0.25">
      <c r="B109" s="7" t="s">
        <v>191</v>
      </c>
      <c r="C109" s="8">
        <v>2</v>
      </c>
      <c r="D109" s="9">
        <v>7</v>
      </c>
    </row>
    <row r="110" spans="2:4" x14ac:dyDescent="0.25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zoomScale="130" zoomScaleNormal="130" workbookViewId="0">
      <selection activeCell="D68" sqref="D68:K68"/>
    </sheetView>
  </sheetViews>
  <sheetFormatPr baseColWidth="10" defaultColWidth="11.42578125" defaultRowHeight="15" x14ac:dyDescent="0.25"/>
  <cols>
    <col min="1" max="1" width="15.5703125" customWidth="1"/>
    <col min="2" max="2" width="38.5703125" customWidth="1"/>
    <col min="3" max="3" width="23" customWidth="1"/>
    <col min="4" max="4" width="17.5703125" customWidth="1"/>
    <col min="5" max="5" width="8.14062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703125" customWidth="1"/>
  </cols>
  <sheetData>
    <row r="1" spans="1:16" ht="15" customHeight="1" thickBot="1" x14ac:dyDescent="0.3">
      <c r="A1" s="26" t="s">
        <v>69</v>
      </c>
      <c r="B1" s="27"/>
      <c r="C1" s="28"/>
      <c r="D1" s="26">
        <v>2023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hidden="1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hidden="1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hidden="1" x14ac:dyDescent="0.25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25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hidden="1" x14ac:dyDescent="0.25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25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25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25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hidden="1" x14ac:dyDescent="0.25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25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25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25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hidden="1" x14ac:dyDescent="0.25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25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hidden="1" x14ac:dyDescent="0.25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25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hidden="1" x14ac:dyDescent="0.25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25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hidden="1" x14ac:dyDescent="0.25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hidden="1" x14ac:dyDescent="0.25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hidden="1" x14ac:dyDescent="0.25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hidden="1" x14ac:dyDescent="0.25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hidden="1" x14ac:dyDescent="0.25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hidden="1" x14ac:dyDescent="0.25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hidden="1" x14ac:dyDescent="0.25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hidden="1" x14ac:dyDescent="0.25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hidden="1" x14ac:dyDescent="0.25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25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hidden="1" x14ac:dyDescent="0.25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hidden="1" x14ac:dyDescent="0.25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hidden="1" x14ac:dyDescent="0.25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25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hidden="1" x14ac:dyDescent="0.25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hidden="1" x14ac:dyDescent="0.25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hidden="1" x14ac:dyDescent="0.25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hidden="1" x14ac:dyDescent="0.25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hidden="1" x14ac:dyDescent="0.25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25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hidden="1" x14ac:dyDescent="0.25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25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hidden="1" x14ac:dyDescent="0.25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hidden="1" x14ac:dyDescent="0.25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hidden="1" x14ac:dyDescent="0.25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25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25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hidden="1" x14ac:dyDescent="0.25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25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hidden="1" x14ac:dyDescent="0.25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hidden="1" x14ac:dyDescent="0.25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hidden="1" x14ac:dyDescent="0.25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25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25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25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hidden="1" x14ac:dyDescent="0.25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hidden="1" x14ac:dyDescent="0.25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hidden="1" x14ac:dyDescent="0.25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hidden="1" x14ac:dyDescent="0.25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25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hidden="1" x14ac:dyDescent="0.25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hidden="1" x14ac:dyDescent="0.25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hidden="1" x14ac:dyDescent="0.25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.75" thickTop="1" x14ac:dyDescent="0.25"/>
    <row r="70" spans="1:16" x14ac:dyDescent="0.25">
      <c r="P70" s="2"/>
    </row>
    <row r="76" spans="1:16" x14ac:dyDescent="0.25">
      <c r="B76" t="s">
        <v>197</v>
      </c>
    </row>
    <row r="77" spans="1:16" x14ac:dyDescent="0.25">
      <c r="B77" s="18" t="s">
        <v>152</v>
      </c>
      <c r="C77" s="18" t="s">
        <v>153</v>
      </c>
      <c r="D77" t="s">
        <v>154</v>
      </c>
    </row>
    <row r="78" spans="1:16" x14ac:dyDescent="0.25">
      <c r="B78" s="19" t="s">
        <v>156</v>
      </c>
      <c r="C78" s="20">
        <v>259</v>
      </c>
      <c r="D78" t="e">
        <v>#N/A</v>
      </c>
    </row>
    <row r="79" spans="1:16" x14ac:dyDescent="0.25">
      <c r="B79" s="19" t="s">
        <v>157</v>
      </c>
      <c r="C79" s="20">
        <v>17</v>
      </c>
      <c r="D79">
        <v>63</v>
      </c>
    </row>
    <row r="80" spans="1:16" x14ac:dyDescent="0.25">
      <c r="B80" s="19" t="s">
        <v>158</v>
      </c>
      <c r="C80" s="20">
        <v>72</v>
      </c>
      <c r="D80" t="e">
        <v>#N/A</v>
      </c>
    </row>
    <row r="81" spans="2:4" x14ac:dyDescent="0.25">
      <c r="B81" s="19" t="s">
        <v>159</v>
      </c>
      <c r="C81" s="20">
        <v>53</v>
      </c>
      <c r="D81">
        <v>154</v>
      </c>
    </row>
    <row r="82" spans="2:4" x14ac:dyDescent="0.25">
      <c r="B82" s="19" t="s">
        <v>198</v>
      </c>
      <c r="C82" s="20">
        <v>60</v>
      </c>
      <c r="D82">
        <v>130</v>
      </c>
    </row>
    <row r="83" spans="2:4" x14ac:dyDescent="0.25">
      <c r="B83" s="19" t="s">
        <v>199</v>
      </c>
      <c r="C83" s="20">
        <v>26</v>
      </c>
      <c r="D83">
        <v>108</v>
      </c>
    </row>
    <row r="84" spans="2:4" x14ac:dyDescent="0.25">
      <c r="B84" s="19" t="s">
        <v>200</v>
      </c>
      <c r="C84" s="20">
        <v>37</v>
      </c>
      <c r="D84">
        <v>180</v>
      </c>
    </row>
    <row r="85" spans="2:4" x14ac:dyDescent="0.25">
      <c r="B85" s="19" t="s">
        <v>160</v>
      </c>
      <c r="C85" s="20">
        <v>29</v>
      </c>
      <c r="D85" t="e">
        <v>#N/A</v>
      </c>
    </row>
    <row r="86" spans="2:4" x14ac:dyDescent="0.25">
      <c r="B86" s="19" t="s">
        <v>201</v>
      </c>
      <c r="C86" s="20">
        <v>1</v>
      </c>
      <c r="D86" t="e">
        <v>#N/A</v>
      </c>
    </row>
    <row r="87" spans="2:4" x14ac:dyDescent="0.25">
      <c r="B87" s="19" t="s">
        <v>162</v>
      </c>
      <c r="C87" s="20">
        <v>50</v>
      </c>
      <c r="D87" t="e">
        <v>#N/A</v>
      </c>
    </row>
    <row r="88" spans="2:4" x14ac:dyDescent="0.25">
      <c r="B88" s="19" t="s">
        <v>163</v>
      </c>
      <c r="C88" s="20">
        <v>1</v>
      </c>
      <c r="D88">
        <v>1</v>
      </c>
    </row>
    <row r="89" spans="2:4" x14ac:dyDescent="0.25">
      <c r="B89" s="19" t="s">
        <v>164</v>
      </c>
      <c r="C89" s="20">
        <v>97</v>
      </c>
      <c r="D89">
        <v>764</v>
      </c>
    </row>
    <row r="90" spans="2:4" x14ac:dyDescent="0.25">
      <c r="B90" s="19" t="s">
        <v>202</v>
      </c>
      <c r="C90" s="20">
        <v>68</v>
      </c>
      <c r="D90">
        <v>911</v>
      </c>
    </row>
    <row r="91" spans="2:4" x14ac:dyDescent="0.25">
      <c r="B91" s="19" t="s">
        <v>203</v>
      </c>
      <c r="C91" s="20">
        <v>60</v>
      </c>
      <c r="D91">
        <v>529</v>
      </c>
    </row>
    <row r="92" spans="2:4" x14ac:dyDescent="0.25">
      <c r="B92" s="19" t="s">
        <v>204</v>
      </c>
      <c r="C92" s="20">
        <v>80</v>
      </c>
      <c r="D92">
        <v>244</v>
      </c>
    </row>
    <row r="93" spans="2:4" x14ac:dyDescent="0.25">
      <c r="B93" s="19" t="s">
        <v>165</v>
      </c>
      <c r="C93" s="20">
        <v>16</v>
      </c>
      <c r="D93">
        <v>80</v>
      </c>
    </row>
    <row r="94" spans="2:4" x14ac:dyDescent="0.25">
      <c r="B94" s="19" t="s">
        <v>205</v>
      </c>
      <c r="C94" s="20">
        <v>1</v>
      </c>
      <c r="D94">
        <v>10</v>
      </c>
    </row>
    <row r="95" spans="2:4" x14ac:dyDescent="0.25">
      <c r="B95" s="19" t="s">
        <v>206</v>
      </c>
      <c r="C95" s="20">
        <v>90</v>
      </c>
      <c r="D95">
        <v>195</v>
      </c>
    </row>
    <row r="96" spans="2:4" x14ac:dyDescent="0.25">
      <c r="B96" s="19" t="s">
        <v>167</v>
      </c>
      <c r="C96" s="20">
        <v>3</v>
      </c>
      <c r="D96">
        <v>14</v>
      </c>
    </row>
    <row r="97" spans="2:4" x14ac:dyDescent="0.25">
      <c r="B97" s="19" t="s">
        <v>207</v>
      </c>
      <c r="C97" s="20">
        <v>6</v>
      </c>
      <c r="D97">
        <v>25</v>
      </c>
    </row>
    <row r="98" spans="2:4" x14ac:dyDescent="0.25">
      <c r="B98" s="19" t="s">
        <v>208</v>
      </c>
      <c r="C98" s="20">
        <v>4</v>
      </c>
      <c r="D98" t="e">
        <v>#N/A</v>
      </c>
    </row>
    <row r="99" spans="2:4" x14ac:dyDescent="0.25">
      <c r="B99" s="19" t="s">
        <v>209</v>
      </c>
      <c r="C99" s="20">
        <v>31</v>
      </c>
      <c r="D99" t="e">
        <v>#N/A</v>
      </c>
    </row>
    <row r="100" spans="2:4" x14ac:dyDescent="0.25">
      <c r="B100" s="19" t="s">
        <v>168</v>
      </c>
      <c r="C100" s="20">
        <v>2</v>
      </c>
      <c r="D100" t="e">
        <v>#N/A</v>
      </c>
    </row>
    <row r="101" spans="2:4" x14ac:dyDescent="0.25">
      <c r="B101" s="19" t="s">
        <v>210</v>
      </c>
      <c r="C101" s="20">
        <v>317</v>
      </c>
      <c r="D101" t="e">
        <v>#N/A</v>
      </c>
    </row>
    <row r="102" spans="2:4" x14ac:dyDescent="0.25">
      <c r="B102" s="19" t="s">
        <v>211</v>
      </c>
      <c r="C102" s="20">
        <v>10</v>
      </c>
      <c r="D102" t="e">
        <v>#N/A</v>
      </c>
    </row>
    <row r="103" spans="2:4" x14ac:dyDescent="0.25">
      <c r="B103" s="19" t="s">
        <v>169</v>
      </c>
      <c r="C103" s="20">
        <v>33</v>
      </c>
      <c r="D103" t="e">
        <v>#N/A</v>
      </c>
    </row>
    <row r="104" spans="2:4" x14ac:dyDescent="0.25">
      <c r="B104" s="19" t="s">
        <v>170</v>
      </c>
      <c r="C104" s="20">
        <v>13</v>
      </c>
      <c r="D104" t="e">
        <v>#N/A</v>
      </c>
    </row>
    <row r="105" spans="2:4" x14ac:dyDescent="0.25">
      <c r="B105" s="19" t="s">
        <v>171</v>
      </c>
      <c r="C105" s="20">
        <v>25</v>
      </c>
      <c r="D105" t="e">
        <v>#N/A</v>
      </c>
    </row>
    <row r="106" spans="2:4" x14ac:dyDescent="0.25">
      <c r="B106" s="19" t="s">
        <v>172</v>
      </c>
      <c r="C106" s="20">
        <v>5</v>
      </c>
      <c r="D106" t="e">
        <v>#N/A</v>
      </c>
    </row>
    <row r="107" spans="2:4" x14ac:dyDescent="0.25">
      <c r="B107" s="19" t="s">
        <v>173</v>
      </c>
      <c r="C107" s="20">
        <v>2</v>
      </c>
      <c r="D107" t="e">
        <v>#N/A</v>
      </c>
    </row>
    <row r="108" spans="2:4" x14ac:dyDescent="0.25">
      <c r="B108" s="19" t="s">
        <v>212</v>
      </c>
      <c r="C108" s="20">
        <v>286</v>
      </c>
      <c r="D108" t="e">
        <v>#N/A</v>
      </c>
    </row>
    <row r="109" spans="2:4" x14ac:dyDescent="0.25">
      <c r="B109" s="19" t="s">
        <v>213</v>
      </c>
      <c r="C109" s="20">
        <v>2</v>
      </c>
      <c r="D109" t="e">
        <v>#N/A</v>
      </c>
    </row>
    <row r="110" spans="2:4" x14ac:dyDescent="0.25">
      <c r="B110" s="19" t="s">
        <v>214</v>
      </c>
      <c r="C110" s="20">
        <v>3</v>
      </c>
      <c r="D110" t="e">
        <v>#N/A</v>
      </c>
    </row>
    <row r="111" spans="2:4" x14ac:dyDescent="0.25">
      <c r="B111" s="19" t="s">
        <v>215</v>
      </c>
      <c r="C111" s="20">
        <v>1</v>
      </c>
      <c r="D111" t="e">
        <v>#N/A</v>
      </c>
    </row>
    <row r="112" spans="2:4" x14ac:dyDescent="0.25">
      <c r="B112" s="19" t="s">
        <v>216</v>
      </c>
      <c r="C112" s="20">
        <v>1</v>
      </c>
      <c r="D112" t="e">
        <v>#N/A</v>
      </c>
    </row>
    <row r="113" spans="2:4" x14ac:dyDescent="0.25">
      <c r="B113" s="19" t="s">
        <v>217</v>
      </c>
      <c r="C113" s="20">
        <v>14</v>
      </c>
      <c r="D113" t="e">
        <v>#N/A</v>
      </c>
    </row>
    <row r="114" spans="2:4" x14ac:dyDescent="0.25">
      <c r="B114" s="19" t="s">
        <v>218</v>
      </c>
      <c r="C114" s="20">
        <v>15</v>
      </c>
      <c r="D114" t="e">
        <v>#N/A</v>
      </c>
    </row>
    <row r="115" spans="2:4" x14ac:dyDescent="0.25">
      <c r="B115" s="19" t="s">
        <v>175</v>
      </c>
      <c r="C115" s="20">
        <v>7</v>
      </c>
      <c r="D115" t="e">
        <v>#N/A</v>
      </c>
    </row>
    <row r="116" spans="2:4" x14ac:dyDescent="0.25">
      <c r="B116" s="19" t="s">
        <v>176</v>
      </c>
      <c r="C116" s="20">
        <v>2</v>
      </c>
      <c r="D116" t="e">
        <v>#N/A</v>
      </c>
    </row>
    <row r="117" spans="2:4" x14ac:dyDescent="0.25">
      <c r="B117" s="19" t="s">
        <v>219</v>
      </c>
      <c r="C117" s="20">
        <v>381</v>
      </c>
      <c r="D117">
        <v>826</v>
      </c>
    </row>
    <row r="118" spans="2:4" x14ac:dyDescent="0.25">
      <c r="B118" s="19" t="s">
        <v>177</v>
      </c>
      <c r="C118" s="20">
        <v>881</v>
      </c>
      <c r="D118">
        <v>1863</v>
      </c>
    </row>
    <row r="119" spans="2:4" x14ac:dyDescent="0.25">
      <c r="B119" s="19" t="s">
        <v>220</v>
      </c>
      <c r="C119" s="20">
        <v>1</v>
      </c>
      <c r="D119" t="e">
        <v>#N/A</v>
      </c>
    </row>
    <row r="120" spans="2:4" x14ac:dyDescent="0.25">
      <c r="B120" s="19" t="s">
        <v>221</v>
      </c>
      <c r="C120" s="20">
        <v>20</v>
      </c>
      <c r="D120">
        <v>56</v>
      </c>
    </row>
    <row r="121" spans="2:4" x14ac:dyDescent="0.25">
      <c r="B121" s="19" t="s">
        <v>178</v>
      </c>
      <c r="C121" s="20">
        <v>1071</v>
      </c>
      <c r="D121">
        <v>24605</v>
      </c>
    </row>
    <row r="122" spans="2:4" x14ac:dyDescent="0.25">
      <c r="B122" s="19" t="s">
        <v>179</v>
      </c>
      <c r="C122" s="20">
        <v>205911</v>
      </c>
      <c r="D122">
        <v>1248867</v>
      </c>
    </row>
    <row r="123" spans="2:4" x14ac:dyDescent="0.25">
      <c r="B123" s="19" t="s">
        <v>180</v>
      </c>
      <c r="C123" s="20">
        <v>170</v>
      </c>
      <c r="D123">
        <v>687</v>
      </c>
    </row>
    <row r="124" spans="2:4" x14ac:dyDescent="0.25">
      <c r="B124" s="19" t="s">
        <v>222</v>
      </c>
      <c r="C124" s="20">
        <v>115</v>
      </c>
      <c r="D124">
        <v>419</v>
      </c>
    </row>
    <row r="125" spans="2:4" x14ac:dyDescent="0.25">
      <c r="B125" s="19" t="s">
        <v>223</v>
      </c>
      <c r="C125" s="20">
        <v>93</v>
      </c>
      <c r="D125">
        <v>375</v>
      </c>
    </row>
    <row r="126" spans="2:4" x14ac:dyDescent="0.25">
      <c r="B126" s="19" t="s">
        <v>224</v>
      </c>
      <c r="C126" s="20">
        <v>5</v>
      </c>
      <c r="D126">
        <v>32</v>
      </c>
    </row>
    <row r="127" spans="2:4" x14ac:dyDescent="0.25">
      <c r="B127" s="19" t="s">
        <v>181</v>
      </c>
      <c r="C127" s="20">
        <v>44</v>
      </c>
      <c r="D127">
        <v>143</v>
      </c>
    </row>
    <row r="128" spans="2:4" x14ac:dyDescent="0.25">
      <c r="B128" s="19" t="s">
        <v>182</v>
      </c>
      <c r="C128" s="20">
        <v>84</v>
      </c>
      <c r="D128">
        <v>242</v>
      </c>
    </row>
    <row r="129" spans="2:4" x14ac:dyDescent="0.25">
      <c r="B129" s="19" t="s">
        <v>183</v>
      </c>
      <c r="C129" s="20">
        <v>3215</v>
      </c>
      <c r="D129">
        <v>7580</v>
      </c>
    </row>
    <row r="130" spans="2:4" x14ac:dyDescent="0.25">
      <c r="B130" s="19" t="s">
        <v>225</v>
      </c>
      <c r="C130" s="20">
        <v>27</v>
      </c>
      <c r="D130">
        <v>28</v>
      </c>
    </row>
    <row r="131" spans="2:4" x14ac:dyDescent="0.25">
      <c r="B131" s="19" t="s">
        <v>185</v>
      </c>
      <c r="C131" s="20">
        <v>708</v>
      </c>
      <c r="D131">
        <v>726</v>
      </c>
    </row>
    <row r="132" spans="2:4" x14ac:dyDescent="0.25">
      <c r="B132" s="19" t="s">
        <v>226</v>
      </c>
      <c r="C132" s="20">
        <v>193</v>
      </c>
      <c r="D132">
        <v>200</v>
      </c>
    </row>
    <row r="133" spans="2:4" x14ac:dyDescent="0.25">
      <c r="B133" s="19" t="s">
        <v>186</v>
      </c>
      <c r="C133" s="20">
        <v>3142</v>
      </c>
      <c r="D133">
        <v>9331</v>
      </c>
    </row>
    <row r="134" spans="2:4" x14ac:dyDescent="0.25">
      <c r="B134" s="19" t="s">
        <v>227</v>
      </c>
      <c r="C134" s="20">
        <v>2</v>
      </c>
      <c r="D134" t="e">
        <v>#N/A</v>
      </c>
    </row>
    <row r="135" spans="2:4" x14ac:dyDescent="0.25">
      <c r="B135" s="19" t="s">
        <v>187</v>
      </c>
      <c r="C135" s="20">
        <v>9</v>
      </c>
      <c r="D135" t="e">
        <v>#N/A</v>
      </c>
    </row>
    <row r="136" spans="2:4" x14ac:dyDescent="0.25">
      <c r="B136" s="19" t="s">
        <v>188</v>
      </c>
      <c r="C136" s="20">
        <v>9</v>
      </c>
      <c r="D136" t="e">
        <v>#N/A</v>
      </c>
    </row>
    <row r="137" spans="2:4" x14ac:dyDescent="0.25">
      <c r="B137" s="19" t="s">
        <v>189</v>
      </c>
      <c r="C137" s="20">
        <v>59</v>
      </c>
      <c r="D137" t="e">
        <v>#N/A</v>
      </c>
    </row>
    <row r="138" spans="2:4" x14ac:dyDescent="0.25">
      <c r="B138" s="19" t="s">
        <v>190</v>
      </c>
      <c r="C138" s="20">
        <v>2952</v>
      </c>
      <c r="D138">
        <v>14793</v>
      </c>
    </row>
    <row r="139" spans="2:4" x14ac:dyDescent="0.25">
      <c r="B139" s="19" t="s">
        <v>191</v>
      </c>
      <c r="C139" s="20">
        <v>3</v>
      </c>
      <c r="D139">
        <v>9</v>
      </c>
    </row>
    <row r="140" spans="2:4" x14ac:dyDescent="0.25">
      <c r="B140" s="19" t="s">
        <v>228</v>
      </c>
      <c r="C140" s="20">
        <v>36</v>
      </c>
      <c r="D140" t="e">
        <v>#N/A</v>
      </c>
    </row>
    <row r="141" spans="2:4" x14ac:dyDescent="0.25">
      <c r="B141" s="19" t="s">
        <v>192</v>
      </c>
      <c r="C141" s="20">
        <v>1</v>
      </c>
      <c r="D141">
        <v>11</v>
      </c>
    </row>
    <row r="142" spans="2:4" x14ac:dyDescent="0.25">
      <c r="B142" s="21" t="s">
        <v>229</v>
      </c>
      <c r="C142" s="22">
        <v>0</v>
      </c>
      <c r="D142">
        <v>1</v>
      </c>
    </row>
    <row r="143" spans="2:4" x14ac:dyDescent="0.25">
      <c r="B143" s="21" t="s">
        <v>230</v>
      </c>
      <c r="C143" s="23"/>
      <c r="D143">
        <v>4</v>
      </c>
    </row>
    <row r="144" spans="2:4" x14ac:dyDescent="0.25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36"/>
  <sheetViews>
    <sheetView tabSelected="1" zoomScale="110" zoomScaleNormal="110" workbookViewId="0">
      <selection activeCell="C245" sqref="C245"/>
    </sheetView>
  </sheetViews>
  <sheetFormatPr baseColWidth="10" defaultColWidth="11.42578125" defaultRowHeight="15" x14ac:dyDescent="0.25"/>
  <cols>
    <col min="1" max="1" width="15.5703125" customWidth="1"/>
    <col min="2" max="2" width="34.5703125" bestFit="1" customWidth="1"/>
    <col min="3" max="3" width="23" customWidth="1"/>
    <col min="4" max="4" width="7.7109375" bestFit="1" customWidth="1"/>
    <col min="5" max="5" width="8.140625" customWidth="1"/>
    <col min="6" max="6" width="8" customWidth="1"/>
    <col min="7" max="7" width="9" customWidth="1"/>
    <col min="8" max="9" width="8" customWidth="1"/>
    <col min="10" max="10" width="7.85546875" customWidth="1"/>
    <col min="11" max="15" width="8" customWidth="1"/>
    <col min="16" max="16" width="9.5703125" customWidth="1"/>
  </cols>
  <sheetData>
    <row r="1" spans="1:16" ht="15.75" thickBot="1" x14ac:dyDescent="0.3">
      <c r="A1" s="26" t="s">
        <v>69</v>
      </c>
      <c r="B1" s="27"/>
      <c r="C1" s="28"/>
      <c r="D1" s="26">
        <v>2024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 s="1">
        <v>974761076</v>
      </c>
      <c r="B3" t="s">
        <v>64</v>
      </c>
      <c r="C3" t="s">
        <v>86</v>
      </c>
      <c r="P3">
        <f t="shared" ref="P3:P70" si="0">SUM(D3:O3)</f>
        <v>0</v>
      </c>
    </row>
    <row r="4" spans="1:16" hidden="1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/>
      <c r="M5" s="3"/>
      <c r="N5" s="3"/>
      <c r="O5" s="3"/>
      <c r="P5" s="3">
        <f t="shared" si="0"/>
        <v>3873</v>
      </c>
    </row>
    <row r="6" spans="1:16" hidden="1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964983291</v>
      </c>
      <c r="B8" t="s">
        <v>15</v>
      </c>
      <c r="C8" t="s">
        <v>91</v>
      </c>
      <c r="D8">
        <v>67</v>
      </c>
      <c r="E8">
        <v>53</v>
      </c>
      <c r="F8">
        <v>37</v>
      </c>
      <c r="G8">
        <v>97</v>
      </c>
      <c r="H8">
        <v>70</v>
      </c>
      <c r="I8" s="3">
        <v>77</v>
      </c>
      <c r="J8">
        <v>59</v>
      </c>
      <c r="K8">
        <v>101</v>
      </c>
      <c r="P8">
        <f t="shared" si="0"/>
        <v>561</v>
      </c>
    </row>
    <row r="9" spans="1:16" hidden="1" x14ac:dyDescent="0.25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25">
      <c r="A10" s="1">
        <v>991825827</v>
      </c>
      <c r="B10" t="s">
        <v>11</v>
      </c>
      <c r="C10" t="s">
        <v>93</v>
      </c>
      <c r="D10" s="3">
        <v>8</v>
      </c>
      <c r="E10">
        <v>8</v>
      </c>
      <c r="F10" s="3">
        <v>19</v>
      </c>
      <c r="G10" s="3">
        <v>27</v>
      </c>
      <c r="H10" s="3">
        <v>10</v>
      </c>
      <c r="I10" s="3">
        <v>27</v>
      </c>
      <c r="J10" s="3">
        <v>4</v>
      </c>
      <c r="K10" s="3">
        <v>9</v>
      </c>
      <c r="L10" s="3"/>
      <c r="M10" s="3"/>
      <c r="N10" s="3"/>
      <c r="O10" s="3"/>
      <c r="P10" s="3">
        <f>SUM(D10:O10)</f>
        <v>112</v>
      </c>
    </row>
    <row r="11" spans="1:16" x14ac:dyDescent="0.25">
      <c r="A11" s="1">
        <v>974760223</v>
      </c>
      <c r="B11" t="s">
        <v>48</v>
      </c>
      <c r="C11" t="s">
        <v>94</v>
      </c>
      <c r="G11">
        <v>10</v>
      </c>
      <c r="H11">
        <v>107</v>
      </c>
      <c r="I11" s="3">
        <v>291</v>
      </c>
      <c r="J11">
        <v>153</v>
      </c>
      <c r="K11">
        <v>311</v>
      </c>
      <c r="P11">
        <f t="shared" si="0"/>
        <v>872</v>
      </c>
    </row>
    <row r="12" spans="1:16" hidden="1" x14ac:dyDescent="0.25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25">
      <c r="A13" s="1">
        <v>974760282</v>
      </c>
      <c r="B13" t="s">
        <v>28</v>
      </c>
      <c r="C13" t="s">
        <v>96</v>
      </c>
      <c r="F13">
        <v>591</v>
      </c>
      <c r="G13">
        <v>815</v>
      </c>
      <c r="H13">
        <v>125</v>
      </c>
      <c r="I13" s="3">
        <v>4</v>
      </c>
      <c r="J13">
        <v>2</v>
      </c>
      <c r="K13">
        <v>3</v>
      </c>
      <c r="P13">
        <f t="shared" si="0"/>
        <v>1540</v>
      </c>
    </row>
    <row r="14" spans="1:16" x14ac:dyDescent="0.25">
      <c r="A14" s="1">
        <v>974760983</v>
      </c>
      <c r="B14" t="s">
        <v>12</v>
      </c>
      <c r="C14" t="s">
        <v>97</v>
      </c>
      <c r="D14">
        <v>241</v>
      </c>
      <c r="E14">
        <v>398</v>
      </c>
      <c r="F14">
        <v>2116</v>
      </c>
      <c r="G14">
        <v>2956</v>
      </c>
      <c r="H14">
        <v>2257</v>
      </c>
      <c r="I14" s="3">
        <v>2230</v>
      </c>
      <c r="J14">
        <v>1790</v>
      </c>
      <c r="K14">
        <v>3223</v>
      </c>
      <c r="P14">
        <f t="shared" si="0"/>
        <v>15211</v>
      </c>
    </row>
    <row r="15" spans="1:16" hidden="1" x14ac:dyDescent="0.25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25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25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25">
      <c r="A18" s="1">
        <v>840747972</v>
      </c>
      <c r="B18" t="s">
        <v>14</v>
      </c>
      <c r="C18" t="s">
        <v>101</v>
      </c>
      <c r="D18">
        <v>1780</v>
      </c>
      <c r="E18">
        <v>2093</v>
      </c>
      <c r="F18">
        <v>1730</v>
      </c>
      <c r="G18">
        <v>1073</v>
      </c>
      <c r="H18">
        <v>1093</v>
      </c>
      <c r="I18" s="3">
        <v>1130</v>
      </c>
      <c r="J18">
        <v>491</v>
      </c>
      <c r="K18">
        <v>1499</v>
      </c>
      <c r="P18">
        <f t="shared" si="0"/>
        <v>10889</v>
      </c>
    </row>
    <row r="19" spans="1:16" x14ac:dyDescent="0.25">
      <c r="A19" s="1">
        <v>971203420</v>
      </c>
      <c r="B19" t="s">
        <v>23</v>
      </c>
      <c r="C19" t="s">
        <v>102</v>
      </c>
      <c r="I19" s="3">
        <v>61</v>
      </c>
      <c r="J19">
        <v>8</v>
      </c>
      <c r="K19">
        <v>360</v>
      </c>
      <c r="P19">
        <f t="shared" si="0"/>
        <v>429</v>
      </c>
    </row>
    <row r="20" spans="1:16" x14ac:dyDescent="0.25">
      <c r="A20" s="1"/>
      <c r="B20" t="s">
        <v>193</v>
      </c>
      <c r="C20" t="s">
        <v>194</v>
      </c>
      <c r="D20">
        <v>6</v>
      </c>
      <c r="E20">
        <v>8</v>
      </c>
      <c r="F20">
        <v>4</v>
      </c>
      <c r="G20">
        <v>1</v>
      </c>
      <c r="H20">
        <v>6</v>
      </c>
      <c r="I20" s="3">
        <v>7</v>
      </c>
      <c r="J20">
        <v>3</v>
      </c>
      <c r="K20">
        <v>5</v>
      </c>
      <c r="P20">
        <f>SUM(D20:O20)</f>
        <v>40</v>
      </c>
    </row>
    <row r="21" spans="1:16" hidden="1" x14ac:dyDescent="0.25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25">
      <c r="A22" s="1">
        <v>985847215</v>
      </c>
      <c r="B22" t="s">
        <v>18</v>
      </c>
      <c r="C22" t="s">
        <v>150</v>
      </c>
      <c r="D22">
        <v>6</v>
      </c>
      <c r="E22">
        <v>3</v>
      </c>
      <c r="I22" s="3"/>
      <c r="K22">
        <v>1</v>
      </c>
      <c r="P22">
        <f t="shared" si="0"/>
        <v>10</v>
      </c>
    </row>
    <row r="23" spans="1:16" hidden="1" x14ac:dyDescent="0.25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25">
      <c r="A24" s="1">
        <v>997005562</v>
      </c>
      <c r="B24" t="s">
        <v>19</v>
      </c>
      <c r="C24" t="s">
        <v>104</v>
      </c>
      <c r="D24">
        <v>21</v>
      </c>
      <c r="E24">
        <v>23</v>
      </c>
      <c r="F24">
        <v>22</v>
      </c>
      <c r="G24">
        <v>98</v>
      </c>
      <c r="H24">
        <v>173</v>
      </c>
      <c r="I24" s="3">
        <v>158</v>
      </c>
      <c r="J24">
        <v>113</v>
      </c>
      <c r="K24">
        <v>119</v>
      </c>
      <c r="P24">
        <f t="shared" si="0"/>
        <v>727</v>
      </c>
    </row>
    <row r="25" spans="1:16" hidden="1" x14ac:dyDescent="0.25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hidden="1" x14ac:dyDescent="0.25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hidden="1" x14ac:dyDescent="0.25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hidden="1" x14ac:dyDescent="0.25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25">
      <c r="A29" s="1">
        <v>874783242</v>
      </c>
      <c r="B29" t="s">
        <v>39</v>
      </c>
      <c r="C29" t="s">
        <v>109</v>
      </c>
      <c r="H29">
        <v>5</v>
      </c>
      <c r="I29" s="3">
        <v>4</v>
      </c>
      <c r="P29">
        <f t="shared" si="0"/>
        <v>9</v>
      </c>
    </row>
    <row r="30" spans="1:16" hidden="1" x14ac:dyDescent="0.25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hidden="1" x14ac:dyDescent="0.25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hidden="1" x14ac:dyDescent="0.25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25">
      <c r="A33" s="1">
        <v>981105516</v>
      </c>
      <c r="B33" t="s">
        <v>61</v>
      </c>
      <c r="C33" t="s">
        <v>113</v>
      </c>
      <c r="E33">
        <v>3</v>
      </c>
      <c r="F33">
        <v>4</v>
      </c>
      <c r="G33">
        <v>35</v>
      </c>
      <c r="H33">
        <v>50</v>
      </c>
      <c r="I33" s="3">
        <v>50</v>
      </c>
      <c r="J33">
        <v>61</v>
      </c>
      <c r="K33">
        <v>49</v>
      </c>
      <c r="P33">
        <f t="shared" si="0"/>
        <v>252</v>
      </c>
    </row>
    <row r="34" spans="1:16" x14ac:dyDescent="0.25">
      <c r="A34" s="1">
        <v>985399077</v>
      </c>
      <c r="B34" t="s">
        <v>63</v>
      </c>
      <c r="C34" t="s">
        <v>114</v>
      </c>
      <c r="D34">
        <v>615</v>
      </c>
      <c r="E34">
        <v>408</v>
      </c>
      <c r="F34">
        <v>381</v>
      </c>
      <c r="G34">
        <v>459</v>
      </c>
      <c r="H34">
        <v>472</v>
      </c>
      <c r="I34" s="3">
        <v>610</v>
      </c>
      <c r="J34">
        <v>829</v>
      </c>
      <c r="K34">
        <v>718</v>
      </c>
      <c r="P34">
        <f t="shared" si="0"/>
        <v>4492</v>
      </c>
    </row>
    <row r="35" spans="1:16" hidden="1" x14ac:dyDescent="0.25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25">
      <c r="A36" s="1">
        <v>974446871</v>
      </c>
      <c r="B36" t="s">
        <v>32</v>
      </c>
      <c r="C36" t="s">
        <v>116</v>
      </c>
      <c r="E36">
        <v>5</v>
      </c>
      <c r="F36">
        <v>3</v>
      </c>
      <c r="G36">
        <v>1</v>
      </c>
      <c r="H36">
        <v>1</v>
      </c>
      <c r="I36" s="3">
        <v>8</v>
      </c>
      <c r="J36">
        <v>8</v>
      </c>
      <c r="K36">
        <v>3</v>
      </c>
      <c r="P36">
        <f t="shared" si="0"/>
        <v>29</v>
      </c>
    </row>
    <row r="37" spans="1:16" hidden="1" x14ac:dyDescent="0.25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25">
      <c r="A38" s="1">
        <v>976029100</v>
      </c>
      <c r="B38" t="s">
        <v>6</v>
      </c>
      <c r="C38" t="s">
        <v>118</v>
      </c>
      <c r="D38" s="3">
        <v>542</v>
      </c>
      <c r="E38">
        <v>470</v>
      </c>
      <c r="F38" s="3">
        <v>657</v>
      </c>
      <c r="G38" s="3">
        <v>675</v>
      </c>
      <c r="H38" s="3">
        <v>738</v>
      </c>
      <c r="I38" s="3">
        <v>802</v>
      </c>
      <c r="J38" s="3">
        <v>246</v>
      </c>
      <c r="K38" s="3">
        <v>334</v>
      </c>
      <c r="L38" s="3"/>
      <c r="M38" s="3"/>
      <c r="N38" s="3"/>
      <c r="O38" s="3"/>
      <c r="P38" s="3">
        <f t="shared" si="0"/>
        <v>4464</v>
      </c>
    </row>
    <row r="39" spans="1:16" x14ac:dyDescent="0.25">
      <c r="A39" s="1"/>
      <c r="B39" t="s">
        <v>326</v>
      </c>
      <c r="C39" t="s">
        <v>327</v>
      </c>
      <c r="D39" s="3"/>
      <c r="F39" s="3"/>
      <c r="G39" s="3"/>
      <c r="H39" s="3"/>
      <c r="I39" s="3"/>
      <c r="J39" s="3"/>
      <c r="K39" s="3">
        <v>14</v>
      </c>
      <c r="L39" s="3"/>
      <c r="M39" s="3"/>
      <c r="N39" s="3"/>
      <c r="O39" s="3"/>
      <c r="P39" s="3">
        <f>SUM(D39:O39)</f>
        <v>14</v>
      </c>
    </row>
    <row r="40" spans="1:16" hidden="1" x14ac:dyDescent="0.25">
      <c r="A40" s="1">
        <v>970205039</v>
      </c>
      <c r="B40" t="s">
        <v>24</v>
      </c>
      <c r="C40" t="s">
        <v>119</v>
      </c>
      <c r="I40" s="3"/>
      <c r="P40">
        <f t="shared" si="0"/>
        <v>0</v>
      </c>
    </row>
    <row r="41" spans="1:16" hidden="1" x14ac:dyDescent="0.25">
      <c r="A41" s="1">
        <v>994598759</v>
      </c>
      <c r="B41" t="s">
        <v>36</v>
      </c>
      <c r="C41" t="s">
        <v>120</v>
      </c>
      <c r="I41" s="3"/>
      <c r="P41">
        <f t="shared" si="0"/>
        <v>0</v>
      </c>
    </row>
    <row r="42" spans="1:16" hidden="1" x14ac:dyDescent="0.25">
      <c r="A42" s="1">
        <v>971527412</v>
      </c>
      <c r="B42" t="s">
        <v>20</v>
      </c>
      <c r="C42" t="s">
        <v>121</v>
      </c>
      <c r="I42" s="3"/>
      <c r="P42">
        <f t="shared" si="0"/>
        <v>0</v>
      </c>
    </row>
    <row r="43" spans="1:16" hidden="1" x14ac:dyDescent="0.25">
      <c r="A43" s="1">
        <v>984936923</v>
      </c>
      <c r="B43" t="s">
        <v>38</v>
      </c>
      <c r="C43" t="s">
        <v>122</v>
      </c>
      <c r="I43" s="3"/>
      <c r="P43">
        <f t="shared" si="0"/>
        <v>0</v>
      </c>
    </row>
    <row r="44" spans="1:16" hidden="1" x14ac:dyDescent="0.25">
      <c r="A44" s="1">
        <v>870917732</v>
      </c>
      <c r="B44" t="s">
        <v>26</v>
      </c>
      <c r="C44" t="s">
        <v>123</v>
      </c>
      <c r="I44" s="3"/>
      <c r="P44">
        <f t="shared" si="0"/>
        <v>0</v>
      </c>
    </row>
    <row r="45" spans="1:16" hidden="1" x14ac:dyDescent="0.25">
      <c r="A45" s="1"/>
      <c r="B45" t="s">
        <v>195</v>
      </c>
      <c r="C45" t="s">
        <v>196</v>
      </c>
      <c r="I45" s="3"/>
      <c r="P45">
        <f>SUM(D45:O45)</f>
        <v>0</v>
      </c>
    </row>
    <row r="46" spans="1:16" hidden="1" x14ac:dyDescent="0.25">
      <c r="A46" s="1" t="s">
        <v>124</v>
      </c>
      <c r="B46" t="s">
        <v>40</v>
      </c>
      <c r="C46" t="s">
        <v>125</v>
      </c>
      <c r="I46" s="3"/>
      <c r="P46">
        <f t="shared" si="0"/>
        <v>0</v>
      </c>
    </row>
    <row r="47" spans="1:16" x14ac:dyDescent="0.25">
      <c r="A47" s="1">
        <v>971526157</v>
      </c>
      <c r="B47" t="s">
        <v>22</v>
      </c>
      <c r="C47" t="s">
        <v>126</v>
      </c>
      <c r="D47">
        <v>4</v>
      </c>
      <c r="E47">
        <v>9</v>
      </c>
      <c r="F47">
        <v>1</v>
      </c>
      <c r="G47">
        <v>489</v>
      </c>
      <c r="H47">
        <v>582</v>
      </c>
      <c r="I47" s="3">
        <v>664</v>
      </c>
      <c r="J47">
        <v>577</v>
      </c>
      <c r="K47">
        <v>589</v>
      </c>
      <c r="P47">
        <f t="shared" si="0"/>
        <v>2915</v>
      </c>
    </row>
    <row r="48" spans="1:16" hidden="1" x14ac:dyDescent="0.25">
      <c r="A48" s="1">
        <v>982531950</v>
      </c>
      <c r="B48" t="s">
        <v>42</v>
      </c>
      <c r="C48" t="s">
        <v>127</v>
      </c>
      <c r="I48" s="3"/>
      <c r="P48">
        <f t="shared" si="0"/>
        <v>0</v>
      </c>
    </row>
    <row r="49" spans="1:16" hidden="1" x14ac:dyDescent="0.25">
      <c r="A49" s="1">
        <v>974760673</v>
      </c>
      <c r="B49" t="s">
        <v>17</v>
      </c>
      <c r="C49" t="s">
        <v>128</v>
      </c>
      <c r="I49" s="3"/>
      <c r="P49">
        <f t="shared" si="0"/>
        <v>0</v>
      </c>
    </row>
    <row r="50" spans="1:16" hidden="1" x14ac:dyDescent="0.25">
      <c r="A50" s="1">
        <v>974761262</v>
      </c>
      <c r="B50" t="s">
        <v>44</v>
      </c>
      <c r="C50" t="s">
        <v>129</v>
      </c>
      <c r="I50" s="3"/>
      <c r="P50">
        <f t="shared" si="0"/>
        <v>0</v>
      </c>
    </row>
    <row r="51" spans="1:16" x14ac:dyDescent="0.25">
      <c r="A51" s="1">
        <v>974761076</v>
      </c>
      <c r="B51" t="s">
        <v>3</v>
      </c>
      <c r="C51" t="s">
        <v>130</v>
      </c>
      <c r="D51">
        <v>130342</v>
      </c>
      <c r="E51">
        <v>265104</v>
      </c>
      <c r="F51" s="3">
        <v>206127</v>
      </c>
      <c r="G51" s="3">
        <v>361744</v>
      </c>
      <c r="H51" s="3">
        <v>381227</v>
      </c>
      <c r="I51" s="3">
        <v>373255</v>
      </c>
      <c r="J51" s="3">
        <v>148542</v>
      </c>
      <c r="K51">
        <v>252951</v>
      </c>
      <c r="L51" s="3"/>
      <c r="M51" s="3"/>
      <c r="N51" s="3"/>
      <c r="O51" s="3"/>
      <c r="P51" s="3">
        <f t="shared" si="0"/>
        <v>2119292</v>
      </c>
    </row>
    <row r="52" spans="1:16" x14ac:dyDescent="0.25">
      <c r="A52" s="1">
        <v>874761222</v>
      </c>
      <c r="B52" t="s">
        <v>13</v>
      </c>
      <c r="C52" t="s">
        <v>131</v>
      </c>
      <c r="D52" s="3">
        <v>3</v>
      </c>
      <c r="E52">
        <v>9</v>
      </c>
      <c r="F52" s="3">
        <v>6</v>
      </c>
      <c r="G52" s="3">
        <v>7</v>
      </c>
      <c r="H52" s="3">
        <v>3</v>
      </c>
      <c r="I52" s="3">
        <v>2</v>
      </c>
      <c r="J52" s="3"/>
      <c r="K52" s="3">
        <v>7</v>
      </c>
      <c r="L52" s="3"/>
      <c r="M52" s="3"/>
      <c r="N52" s="3"/>
      <c r="O52" s="3"/>
      <c r="P52" s="3">
        <f t="shared" si="0"/>
        <v>37</v>
      </c>
    </row>
    <row r="53" spans="1:16" hidden="1" x14ac:dyDescent="0.25">
      <c r="A53" s="1">
        <v>881143712</v>
      </c>
      <c r="B53" t="s">
        <v>30</v>
      </c>
      <c r="C53" t="s">
        <v>132</v>
      </c>
      <c r="I53" s="3"/>
      <c r="P53">
        <f t="shared" si="0"/>
        <v>0</v>
      </c>
    </row>
    <row r="54" spans="1:16" x14ac:dyDescent="0.25">
      <c r="A54" s="1">
        <v>971040238</v>
      </c>
      <c r="B54" t="s">
        <v>8</v>
      </c>
      <c r="C54" t="s">
        <v>133</v>
      </c>
      <c r="D54" s="3">
        <v>21</v>
      </c>
      <c r="E54">
        <v>15</v>
      </c>
      <c r="F54" s="3">
        <v>10</v>
      </c>
      <c r="G54" s="3">
        <v>7</v>
      </c>
      <c r="H54" s="3">
        <v>6</v>
      </c>
      <c r="I54" s="3">
        <v>7</v>
      </c>
      <c r="J54" s="3">
        <v>2</v>
      </c>
      <c r="K54" s="3">
        <v>7</v>
      </c>
      <c r="L54" s="3"/>
      <c r="M54" s="3"/>
      <c r="N54" s="3"/>
      <c r="O54" s="3"/>
      <c r="P54" s="3">
        <f t="shared" si="0"/>
        <v>75</v>
      </c>
    </row>
    <row r="55" spans="1:16" hidden="1" x14ac:dyDescent="0.25">
      <c r="A55" s="1">
        <v>974761122</v>
      </c>
      <c r="B55" t="s">
        <v>29</v>
      </c>
      <c r="C55" t="s">
        <v>134</v>
      </c>
      <c r="P55">
        <f t="shared" si="0"/>
        <v>0</v>
      </c>
    </row>
    <row r="56" spans="1:16" hidden="1" x14ac:dyDescent="0.25">
      <c r="A56" s="1">
        <v>960885406</v>
      </c>
      <c r="B56" t="s">
        <v>41</v>
      </c>
      <c r="C56" t="s">
        <v>135</v>
      </c>
      <c r="P56">
        <f t="shared" si="0"/>
        <v>0</v>
      </c>
    </row>
    <row r="57" spans="1:16" hidden="1" x14ac:dyDescent="0.25">
      <c r="A57" s="1">
        <v>982583462</v>
      </c>
      <c r="B57" t="s">
        <v>43</v>
      </c>
      <c r="C57" t="s">
        <v>136</v>
      </c>
      <c r="P57">
        <f t="shared" si="0"/>
        <v>0</v>
      </c>
    </row>
    <row r="58" spans="1:16" x14ac:dyDescent="0.25">
      <c r="A58" s="1">
        <v>986186999</v>
      </c>
      <c r="B58" t="s">
        <v>4</v>
      </c>
      <c r="C58" t="s">
        <v>137</v>
      </c>
      <c r="D58">
        <v>8788</v>
      </c>
      <c r="E58">
        <v>8796</v>
      </c>
      <c r="F58" s="3">
        <v>15858</v>
      </c>
      <c r="G58" s="3">
        <v>30917</v>
      </c>
      <c r="H58" s="3">
        <v>9164</v>
      </c>
      <c r="I58" s="3">
        <v>8524</v>
      </c>
      <c r="J58" s="3">
        <v>8077</v>
      </c>
      <c r="K58">
        <v>8098</v>
      </c>
      <c r="L58" s="3"/>
      <c r="M58" s="3"/>
      <c r="N58" s="3"/>
      <c r="O58" s="3"/>
      <c r="P58" s="3">
        <f t="shared" si="0"/>
        <v>98222</v>
      </c>
    </row>
    <row r="59" spans="1:16" x14ac:dyDescent="0.25">
      <c r="A59" s="1">
        <v>971032081</v>
      </c>
      <c r="B59" t="s">
        <v>10</v>
      </c>
      <c r="C59" t="s">
        <v>138</v>
      </c>
      <c r="D59" s="3">
        <v>77</v>
      </c>
      <c r="E59">
        <v>93</v>
      </c>
      <c r="F59" s="3">
        <v>84</v>
      </c>
      <c r="G59" s="3">
        <v>103</v>
      </c>
      <c r="H59" s="3">
        <v>76</v>
      </c>
      <c r="I59" s="3">
        <v>95</v>
      </c>
      <c r="J59" s="3">
        <v>97</v>
      </c>
      <c r="K59" s="3">
        <v>82</v>
      </c>
      <c r="L59" s="3"/>
      <c r="M59" s="3"/>
      <c r="N59" s="3"/>
      <c r="O59" s="3"/>
      <c r="P59" s="3">
        <f t="shared" si="0"/>
        <v>707</v>
      </c>
    </row>
    <row r="60" spans="1:16" x14ac:dyDescent="0.25">
      <c r="A60" s="1"/>
      <c r="B60" t="s">
        <v>232</v>
      </c>
      <c r="C60" t="s">
        <v>233</v>
      </c>
      <c r="D60" s="3"/>
      <c r="E60">
        <v>1</v>
      </c>
      <c r="F60" s="3"/>
      <c r="G60" s="3"/>
      <c r="H60" s="3"/>
      <c r="I60" s="3">
        <v>2</v>
      </c>
      <c r="J60" s="3">
        <v>3</v>
      </c>
      <c r="K60" s="3">
        <v>3</v>
      </c>
      <c r="L60" s="3"/>
      <c r="M60" s="3"/>
      <c r="N60" s="3"/>
      <c r="O60" s="3"/>
      <c r="P60" s="3">
        <f>SUM(D60:O60)</f>
        <v>9</v>
      </c>
    </row>
    <row r="61" spans="1:16" x14ac:dyDescent="0.25">
      <c r="A61" s="1">
        <v>971526920</v>
      </c>
      <c r="B61" t="s">
        <v>5</v>
      </c>
      <c r="C61" t="s">
        <v>139</v>
      </c>
      <c r="D61">
        <v>82631</v>
      </c>
      <c r="E61">
        <v>11958</v>
      </c>
      <c r="F61">
        <v>59188</v>
      </c>
      <c r="G61">
        <v>32267</v>
      </c>
      <c r="H61">
        <v>22425</v>
      </c>
      <c r="I61">
        <v>20869</v>
      </c>
      <c r="J61">
        <v>8110</v>
      </c>
      <c r="K61">
        <v>6985</v>
      </c>
      <c r="P61">
        <f t="shared" si="0"/>
        <v>244433</v>
      </c>
    </row>
    <row r="62" spans="1:16" hidden="1" x14ac:dyDescent="0.25">
      <c r="A62" s="1">
        <v>964965226</v>
      </c>
      <c r="B62" t="s">
        <v>53</v>
      </c>
      <c r="C62" t="s">
        <v>140</v>
      </c>
      <c r="P62">
        <f t="shared" si="0"/>
        <v>0</v>
      </c>
    </row>
    <row r="63" spans="1:16" hidden="1" x14ac:dyDescent="0.25">
      <c r="A63" s="1">
        <v>914459265</v>
      </c>
      <c r="B63" t="s">
        <v>56</v>
      </c>
      <c r="C63" t="s">
        <v>141</v>
      </c>
      <c r="P63">
        <f t="shared" si="0"/>
        <v>0</v>
      </c>
    </row>
    <row r="64" spans="1:16" x14ac:dyDescent="0.25">
      <c r="A64" s="1" t="s">
        <v>142</v>
      </c>
      <c r="B64" t="s">
        <v>54</v>
      </c>
      <c r="C64" t="s">
        <v>143</v>
      </c>
      <c r="H64">
        <v>171</v>
      </c>
      <c r="I64">
        <v>519</v>
      </c>
      <c r="J64">
        <v>644</v>
      </c>
      <c r="K64">
        <v>887</v>
      </c>
      <c r="P64">
        <f t="shared" si="0"/>
        <v>2221</v>
      </c>
    </row>
    <row r="65" spans="1:16" hidden="1" x14ac:dyDescent="0.25">
      <c r="A65" s="1">
        <v>942110464</v>
      </c>
      <c r="B65" t="s">
        <v>58</v>
      </c>
      <c r="C65" t="s">
        <v>144</v>
      </c>
      <c r="P65">
        <f t="shared" si="0"/>
        <v>0</v>
      </c>
    </row>
    <row r="66" spans="1:16" x14ac:dyDescent="0.25">
      <c r="A66" s="1">
        <v>970018131</v>
      </c>
      <c r="B66" t="s">
        <v>9</v>
      </c>
      <c r="C66" t="s">
        <v>145</v>
      </c>
      <c r="D66" s="3">
        <v>61</v>
      </c>
      <c r="E66">
        <v>9</v>
      </c>
      <c r="F66" s="3">
        <v>64</v>
      </c>
      <c r="G66" s="3">
        <v>138</v>
      </c>
      <c r="H66" s="3">
        <v>79</v>
      </c>
      <c r="I66" s="3">
        <v>60</v>
      </c>
      <c r="J66" s="3">
        <v>5</v>
      </c>
      <c r="K66" s="3">
        <v>45</v>
      </c>
      <c r="L66" s="3"/>
      <c r="M66" s="3"/>
      <c r="N66" s="3"/>
      <c r="O66" s="24"/>
      <c r="P66" s="3">
        <f t="shared" si="0"/>
        <v>461</v>
      </c>
    </row>
    <row r="67" spans="1:16" hidden="1" x14ac:dyDescent="0.25">
      <c r="A67" s="1">
        <v>974760746</v>
      </c>
      <c r="B67" t="s">
        <v>60</v>
      </c>
      <c r="C67" t="s">
        <v>146</v>
      </c>
      <c r="P67">
        <f t="shared" si="0"/>
        <v>0</v>
      </c>
    </row>
    <row r="68" spans="1:16" hidden="1" x14ac:dyDescent="0.25">
      <c r="A68" s="1">
        <v>916132727</v>
      </c>
      <c r="B68" t="s">
        <v>49</v>
      </c>
      <c r="C68" t="s">
        <v>147</v>
      </c>
      <c r="P68">
        <f t="shared" si="0"/>
        <v>0</v>
      </c>
    </row>
    <row r="69" spans="1:16" hidden="1" x14ac:dyDescent="0.25">
      <c r="A69" s="1">
        <v>921693230</v>
      </c>
      <c r="B69" t="s">
        <v>62</v>
      </c>
      <c r="C69" t="s">
        <v>148</v>
      </c>
      <c r="P69">
        <f t="shared" si="0"/>
        <v>0</v>
      </c>
    </row>
    <row r="70" spans="1:16" ht="15.75" thickBot="1" x14ac:dyDescent="0.3">
      <c r="D70" s="25">
        <f>SUM(D3:D69)</f>
        <v>225907</v>
      </c>
      <c r="E70" s="25">
        <f t="shared" ref="E70:O70" si="1">SUM(E3:E69)</f>
        <v>289964</v>
      </c>
      <c r="F70" s="25">
        <f t="shared" si="1"/>
        <v>287368</v>
      </c>
      <c r="G70" s="25">
        <f t="shared" si="1"/>
        <v>432462</v>
      </c>
      <c r="H70" s="25">
        <f t="shared" si="1"/>
        <v>419321</v>
      </c>
      <c r="I70" s="25">
        <f t="shared" si="1"/>
        <v>409901</v>
      </c>
      <c r="J70" s="25">
        <f t="shared" si="1"/>
        <v>170093</v>
      </c>
      <c r="K70" s="25">
        <f>SUM(K3:K69)</f>
        <v>276880</v>
      </c>
      <c r="L70" s="25">
        <f t="shared" si="1"/>
        <v>0</v>
      </c>
      <c r="M70" s="25">
        <f t="shared" si="1"/>
        <v>0</v>
      </c>
      <c r="N70" s="25">
        <f t="shared" si="1"/>
        <v>0</v>
      </c>
      <c r="O70" s="25">
        <f t="shared" si="1"/>
        <v>0</v>
      </c>
      <c r="P70" s="25">
        <f t="shared" si="0"/>
        <v>2511896</v>
      </c>
    </row>
    <row r="71" spans="1:16" ht="15.75" thickTop="1" x14ac:dyDescent="0.25"/>
    <row r="73" spans="1:16" x14ac:dyDescent="0.25">
      <c r="B73" t="s">
        <v>234</v>
      </c>
      <c r="C73" t="s">
        <v>235</v>
      </c>
    </row>
    <row r="74" spans="1:16" x14ac:dyDescent="0.25">
      <c r="B74" t="s">
        <v>328</v>
      </c>
      <c r="C74">
        <v>2</v>
      </c>
    </row>
    <row r="75" spans="1:16" x14ac:dyDescent="0.25">
      <c r="B75" t="s">
        <v>156</v>
      </c>
      <c r="C75">
        <v>256</v>
      </c>
    </row>
    <row r="76" spans="1:16" x14ac:dyDescent="0.25">
      <c r="B76" t="s">
        <v>236</v>
      </c>
      <c r="C76">
        <v>8</v>
      </c>
    </row>
    <row r="77" spans="1:16" x14ac:dyDescent="0.25">
      <c r="B77" t="s">
        <v>157</v>
      </c>
      <c r="C77">
        <v>11</v>
      </c>
    </row>
    <row r="78" spans="1:16" x14ac:dyDescent="0.25">
      <c r="B78" t="s">
        <v>237</v>
      </c>
      <c r="C78">
        <v>71</v>
      </c>
    </row>
    <row r="79" spans="1:16" x14ac:dyDescent="0.25">
      <c r="B79" t="s">
        <v>329</v>
      </c>
      <c r="C79">
        <v>1</v>
      </c>
    </row>
    <row r="80" spans="1:16" x14ac:dyDescent="0.25">
      <c r="B80" t="s">
        <v>198</v>
      </c>
      <c r="C80">
        <v>50</v>
      </c>
    </row>
    <row r="81" spans="2:3" x14ac:dyDescent="0.25">
      <c r="B81" t="s">
        <v>159</v>
      </c>
      <c r="C81">
        <v>24</v>
      </c>
    </row>
    <row r="82" spans="2:3" x14ac:dyDescent="0.25">
      <c r="B82" t="s">
        <v>199</v>
      </c>
      <c r="C82">
        <v>28</v>
      </c>
    </row>
    <row r="83" spans="2:3" x14ac:dyDescent="0.25">
      <c r="B83" t="s">
        <v>200</v>
      </c>
      <c r="C83">
        <v>25</v>
      </c>
    </row>
    <row r="84" spans="2:3" x14ac:dyDescent="0.25">
      <c r="B84" t="s">
        <v>330</v>
      </c>
      <c r="C84">
        <v>1</v>
      </c>
    </row>
    <row r="85" spans="2:3" x14ac:dyDescent="0.25">
      <c r="B85" t="s">
        <v>238</v>
      </c>
      <c r="C85">
        <v>244</v>
      </c>
    </row>
    <row r="86" spans="2:3" x14ac:dyDescent="0.25">
      <c r="B86" t="s">
        <v>239</v>
      </c>
      <c r="C86">
        <v>67</v>
      </c>
    </row>
    <row r="87" spans="2:3" x14ac:dyDescent="0.25">
      <c r="B87" t="s">
        <v>160</v>
      </c>
      <c r="C87">
        <v>9</v>
      </c>
    </row>
    <row r="88" spans="2:3" x14ac:dyDescent="0.25">
      <c r="B88" t="s">
        <v>162</v>
      </c>
      <c r="C88">
        <v>55</v>
      </c>
    </row>
    <row r="89" spans="2:3" x14ac:dyDescent="0.25">
      <c r="B89" t="s">
        <v>163</v>
      </c>
      <c r="C89">
        <v>10</v>
      </c>
    </row>
    <row r="90" spans="2:3" x14ac:dyDescent="0.25">
      <c r="B90" t="s">
        <v>240</v>
      </c>
      <c r="C90">
        <v>36</v>
      </c>
    </row>
    <row r="91" spans="2:3" x14ac:dyDescent="0.25">
      <c r="B91" t="s">
        <v>241</v>
      </c>
      <c r="C91">
        <v>3</v>
      </c>
    </row>
    <row r="92" spans="2:3" x14ac:dyDescent="0.25">
      <c r="B92" t="s">
        <v>164</v>
      </c>
      <c r="C92">
        <v>53</v>
      </c>
    </row>
    <row r="93" spans="2:3" x14ac:dyDescent="0.25">
      <c r="B93" t="s">
        <v>202</v>
      </c>
      <c r="C93">
        <v>34</v>
      </c>
    </row>
    <row r="94" spans="2:3" x14ac:dyDescent="0.25">
      <c r="B94" t="s">
        <v>203</v>
      </c>
      <c r="C94">
        <v>24</v>
      </c>
    </row>
    <row r="95" spans="2:3" x14ac:dyDescent="0.25">
      <c r="B95" t="s">
        <v>204</v>
      </c>
      <c r="C95">
        <v>91</v>
      </c>
    </row>
    <row r="96" spans="2:3" x14ac:dyDescent="0.25">
      <c r="B96" t="s">
        <v>165</v>
      </c>
      <c r="C96">
        <v>13</v>
      </c>
    </row>
    <row r="97" spans="2:3" x14ac:dyDescent="0.25">
      <c r="B97" t="s">
        <v>242</v>
      </c>
      <c r="C97">
        <v>105</v>
      </c>
    </row>
    <row r="98" spans="2:3" x14ac:dyDescent="0.25">
      <c r="B98" t="s">
        <v>243</v>
      </c>
      <c r="C98">
        <v>603</v>
      </c>
    </row>
    <row r="99" spans="2:3" x14ac:dyDescent="0.25">
      <c r="B99" t="s">
        <v>244</v>
      </c>
      <c r="C99">
        <v>47</v>
      </c>
    </row>
    <row r="100" spans="2:3" x14ac:dyDescent="0.25">
      <c r="B100" t="s">
        <v>245</v>
      </c>
      <c r="C100">
        <v>82</v>
      </c>
    </row>
    <row r="101" spans="2:3" x14ac:dyDescent="0.25">
      <c r="B101" t="s">
        <v>246</v>
      </c>
      <c r="C101">
        <v>108</v>
      </c>
    </row>
    <row r="102" spans="2:3" x14ac:dyDescent="0.25">
      <c r="B102" t="s">
        <v>247</v>
      </c>
      <c r="C102">
        <v>40</v>
      </c>
    </row>
    <row r="103" spans="2:3" x14ac:dyDescent="0.25">
      <c r="B103" t="s">
        <v>248</v>
      </c>
      <c r="C103">
        <v>8</v>
      </c>
    </row>
    <row r="104" spans="2:3" x14ac:dyDescent="0.25">
      <c r="B104" t="s">
        <v>249</v>
      </c>
      <c r="C104">
        <v>1</v>
      </c>
    </row>
    <row r="105" spans="2:3" x14ac:dyDescent="0.25">
      <c r="B105" t="s">
        <v>331</v>
      </c>
      <c r="C105">
        <v>1</v>
      </c>
    </row>
    <row r="106" spans="2:3" x14ac:dyDescent="0.25">
      <c r="B106" t="s">
        <v>250</v>
      </c>
      <c r="C106">
        <v>33</v>
      </c>
    </row>
    <row r="107" spans="2:3" x14ac:dyDescent="0.25">
      <c r="B107" t="s">
        <v>251</v>
      </c>
      <c r="C107">
        <v>66</v>
      </c>
    </row>
    <row r="108" spans="2:3" x14ac:dyDescent="0.25">
      <c r="B108" t="s">
        <v>252</v>
      </c>
      <c r="C108">
        <v>10</v>
      </c>
    </row>
    <row r="109" spans="2:3" x14ac:dyDescent="0.25">
      <c r="B109" t="s">
        <v>253</v>
      </c>
      <c r="C109">
        <v>1844</v>
      </c>
    </row>
    <row r="110" spans="2:3" x14ac:dyDescent="0.25">
      <c r="B110" t="s">
        <v>206</v>
      </c>
      <c r="C110">
        <v>50</v>
      </c>
    </row>
    <row r="111" spans="2:3" x14ac:dyDescent="0.25">
      <c r="B111" t="s">
        <v>167</v>
      </c>
      <c r="C111">
        <v>4</v>
      </c>
    </row>
    <row r="112" spans="2:3" x14ac:dyDescent="0.25">
      <c r="B112" t="s">
        <v>207</v>
      </c>
      <c r="C112">
        <v>6</v>
      </c>
    </row>
    <row r="113" spans="2:3" x14ac:dyDescent="0.25">
      <c r="B113" t="s">
        <v>254</v>
      </c>
      <c r="C113">
        <v>360</v>
      </c>
    </row>
    <row r="114" spans="2:3" x14ac:dyDescent="0.25">
      <c r="B114" t="s">
        <v>255</v>
      </c>
      <c r="C114">
        <v>5</v>
      </c>
    </row>
    <row r="115" spans="2:3" x14ac:dyDescent="0.25">
      <c r="B115" t="s">
        <v>208</v>
      </c>
      <c r="C115">
        <v>1</v>
      </c>
    </row>
    <row r="116" spans="2:3" x14ac:dyDescent="0.25">
      <c r="B116" t="s">
        <v>256</v>
      </c>
      <c r="C116">
        <v>1</v>
      </c>
    </row>
    <row r="117" spans="2:3" x14ac:dyDescent="0.25">
      <c r="B117" t="s">
        <v>257</v>
      </c>
      <c r="C117">
        <v>95</v>
      </c>
    </row>
    <row r="118" spans="2:3" x14ac:dyDescent="0.25">
      <c r="B118" t="s">
        <v>209</v>
      </c>
      <c r="C118">
        <v>23</v>
      </c>
    </row>
    <row r="119" spans="2:3" x14ac:dyDescent="0.25">
      <c r="B119" t="s">
        <v>332</v>
      </c>
      <c r="C119">
        <v>1</v>
      </c>
    </row>
    <row r="120" spans="2:3" x14ac:dyDescent="0.25">
      <c r="B120" t="s">
        <v>333</v>
      </c>
      <c r="C120">
        <v>121</v>
      </c>
    </row>
    <row r="121" spans="2:3" x14ac:dyDescent="0.25">
      <c r="B121" t="s">
        <v>258</v>
      </c>
      <c r="C121">
        <v>399</v>
      </c>
    </row>
    <row r="122" spans="2:3" x14ac:dyDescent="0.25">
      <c r="B122" t="s">
        <v>168</v>
      </c>
      <c r="C122">
        <v>4</v>
      </c>
    </row>
    <row r="123" spans="2:3" x14ac:dyDescent="0.25">
      <c r="B123" t="s">
        <v>211</v>
      </c>
      <c r="C123">
        <v>18</v>
      </c>
    </row>
    <row r="124" spans="2:3" x14ac:dyDescent="0.25">
      <c r="B124" t="s">
        <v>169</v>
      </c>
      <c r="C124">
        <v>23</v>
      </c>
    </row>
    <row r="125" spans="2:3" x14ac:dyDescent="0.25">
      <c r="B125" t="s">
        <v>170</v>
      </c>
      <c r="C125">
        <v>7</v>
      </c>
    </row>
    <row r="126" spans="2:3" x14ac:dyDescent="0.25">
      <c r="B126" t="s">
        <v>171</v>
      </c>
      <c r="C126">
        <v>16</v>
      </c>
    </row>
    <row r="127" spans="2:3" x14ac:dyDescent="0.25">
      <c r="B127" t="s">
        <v>172</v>
      </c>
      <c r="C127">
        <v>2</v>
      </c>
    </row>
    <row r="128" spans="2:3" x14ac:dyDescent="0.25">
      <c r="B128" t="s">
        <v>259</v>
      </c>
      <c r="C128">
        <v>21</v>
      </c>
    </row>
    <row r="129" spans="2:3" x14ac:dyDescent="0.25">
      <c r="B129" t="s">
        <v>212</v>
      </c>
      <c r="C129">
        <v>294</v>
      </c>
    </row>
    <row r="130" spans="2:3" x14ac:dyDescent="0.25">
      <c r="B130" t="s">
        <v>260</v>
      </c>
      <c r="C130">
        <v>16</v>
      </c>
    </row>
    <row r="131" spans="2:3" x14ac:dyDescent="0.25">
      <c r="B131" t="s">
        <v>261</v>
      </c>
      <c r="C131">
        <v>1</v>
      </c>
    </row>
    <row r="132" spans="2:3" x14ac:dyDescent="0.25">
      <c r="B132" t="s">
        <v>213</v>
      </c>
      <c r="C132">
        <v>77</v>
      </c>
    </row>
    <row r="133" spans="2:3" x14ac:dyDescent="0.25">
      <c r="B133" t="s">
        <v>262</v>
      </c>
      <c r="C133">
        <v>3</v>
      </c>
    </row>
    <row r="134" spans="2:3" x14ac:dyDescent="0.25">
      <c r="B134" t="s">
        <v>263</v>
      </c>
      <c r="C134">
        <v>1</v>
      </c>
    </row>
    <row r="135" spans="2:3" x14ac:dyDescent="0.25">
      <c r="B135" t="s">
        <v>264</v>
      </c>
      <c r="C135">
        <v>332</v>
      </c>
    </row>
    <row r="136" spans="2:3" x14ac:dyDescent="0.25">
      <c r="B136" t="s">
        <v>214</v>
      </c>
      <c r="C136">
        <v>3</v>
      </c>
    </row>
    <row r="137" spans="2:3" x14ac:dyDescent="0.25">
      <c r="B137" t="s">
        <v>265</v>
      </c>
      <c r="C137">
        <v>11</v>
      </c>
    </row>
    <row r="138" spans="2:3" x14ac:dyDescent="0.25">
      <c r="B138" t="s">
        <v>174</v>
      </c>
      <c r="C138">
        <v>1</v>
      </c>
    </row>
    <row r="139" spans="2:3" x14ac:dyDescent="0.25">
      <c r="B139" t="s">
        <v>215</v>
      </c>
      <c r="C139">
        <v>96</v>
      </c>
    </row>
    <row r="140" spans="2:3" x14ac:dyDescent="0.25">
      <c r="B140" t="s">
        <v>216</v>
      </c>
      <c r="C140">
        <v>9</v>
      </c>
    </row>
    <row r="141" spans="2:3" x14ac:dyDescent="0.25">
      <c r="B141" t="s">
        <v>217</v>
      </c>
      <c r="C141">
        <v>40</v>
      </c>
    </row>
    <row r="142" spans="2:3" x14ac:dyDescent="0.25">
      <c r="B142" t="s">
        <v>218</v>
      </c>
      <c r="C142">
        <v>3</v>
      </c>
    </row>
    <row r="143" spans="2:3" x14ac:dyDescent="0.25">
      <c r="B143" t="s">
        <v>175</v>
      </c>
      <c r="C143">
        <v>3</v>
      </c>
    </row>
    <row r="144" spans="2:3" x14ac:dyDescent="0.25">
      <c r="B144" t="s">
        <v>176</v>
      </c>
      <c r="C144">
        <v>4</v>
      </c>
    </row>
    <row r="145" spans="2:3" x14ac:dyDescent="0.25">
      <c r="B145" t="s">
        <v>266</v>
      </c>
      <c r="C145">
        <v>13</v>
      </c>
    </row>
    <row r="146" spans="2:3" x14ac:dyDescent="0.25">
      <c r="B146" t="s">
        <v>267</v>
      </c>
      <c r="C146">
        <v>19</v>
      </c>
    </row>
    <row r="147" spans="2:3" x14ac:dyDescent="0.25">
      <c r="B147" t="s">
        <v>268</v>
      </c>
      <c r="C147">
        <v>12</v>
      </c>
    </row>
    <row r="148" spans="2:3" x14ac:dyDescent="0.25">
      <c r="B148" t="s">
        <v>269</v>
      </c>
      <c r="C148">
        <v>1</v>
      </c>
    </row>
    <row r="149" spans="2:3" x14ac:dyDescent="0.25">
      <c r="B149" t="s">
        <v>334</v>
      </c>
      <c r="C149">
        <v>4</v>
      </c>
    </row>
    <row r="150" spans="2:3" x14ac:dyDescent="0.25">
      <c r="B150" t="s">
        <v>219</v>
      </c>
      <c r="C150">
        <v>718</v>
      </c>
    </row>
    <row r="151" spans="2:3" x14ac:dyDescent="0.25">
      <c r="B151" t="s">
        <v>177</v>
      </c>
      <c r="C151">
        <v>334</v>
      </c>
    </row>
    <row r="152" spans="2:3" x14ac:dyDescent="0.25">
      <c r="B152" t="s">
        <v>335</v>
      </c>
      <c r="C152">
        <v>13</v>
      </c>
    </row>
    <row r="153" spans="2:3" x14ac:dyDescent="0.25">
      <c r="B153" t="s">
        <v>336</v>
      </c>
      <c r="C153">
        <v>1</v>
      </c>
    </row>
    <row r="154" spans="2:3" x14ac:dyDescent="0.25">
      <c r="B154" t="s">
        <v>270</v>
      </c>
      <c r="C154">
        <v>1</v>
      </c>
    </row>
    <row r="155" spans="2:3" x14ac:dyDescent="0.25">
      <c r="B155" t="s">
        <v>271</v>
      </c>
      <c r="C155">
        <v>2</v>
      </c>
    </row>
    <row r="156" spans="2:3" x14ac:dyDescent="0.25">
      <c r="B156" t="s">
        <v>221</v>
      </c>
      <c r="C156">
        <v>558</v>
      </c>
    </row>
    <row r="157" spans="2:3" x14ac:dyDescent="0.25">
      <c r="B157" t="s">
        <v>272</v>
      </c>
      <c r="C157">
        <v>25</v>
      </c>
    </row>
    <row r="158" spans="2:3" x14ac:dyDescent="0.25">
      <c r="B158" t="s">
        <v>273</v>
      </c>
      <c r="C158">
        <v>6</v>
      </c>
    </row>
    <row r="159" spans="2:3" x14ac:dyDescent="0.25">
      <c r="B159" t="s">
        <v>274</v>
      </c>
      <c r="C159">
        <v>3</v>
      </c>
    </row>
    <row r="160" spans="2:3" x14ac:dyDescent="0.25">
      <c r="B160" t="s">
        <v>178</v>
      </c>
      <c r="C160">
        <v>49445</v>
      </c>
    </row>
    <row r="161" spans="2:3" x14ac:dyDescent="0.25">
      <c r="B161" t="s">
        <v>179</v>
      </c>
      <c r="C161">
        <v>203288</v>
      </c>
    </row>
    <row r="162" spans="2:3" x14ac:dyDescent="0.25">
      <c r="B162" t="s">
        <v>180</v>
      </c>
      <c r="C162">
        <v>143</v>
      </c>
    </row>
    <row r="163" spans="2:3" x14ac:dyDescent="0.25">
      <c r="B163" t="s">
        <v>275</v>
      </c>
      <c r="C163">
        <v>75</v>
      </c>
    </row>
    <row r="164" spans="2:3" x14ac:dyDescent="0.25">
      <c r="B164" t="s">
        <v>276</v>
      </c>
      <c r="C164">
        <v>47</v>
      </c>
    </row>
    <row r="165" spans="2:3" x14ac:dyDescent="0.25">
      <c r="B165" t="s">
        <v>222</v>
      </c>
      <c r="C165">
        <v>98</v>
      </c>
    </row>
    <row r="166" spans="2:3" x14ac:dyDescent="0.25">
      <c r="B166" t="s">
        <v>277</v>
      </c>
      <c r="C166">
        <v>60</v>
      </c>
    </row>
    <row r="167" spans="2:3" x14ac:dyDescent="0.25">
      <c r="B167" t="s">
        <v>223</v>
      </c>
      <c r="C167">
        <v>121</v>
      </c>
    </row>
    <row r="168" spans="2:3" x14ac:dyDescent="0.25">
      <c r="B168" t="s">
        <v>224</v>
      </c>
      <c r="C168">
        <v>23</v>
      </c>
    </row>
    <row r="169" spans="2:3" x14ac:dyDescent="0.25">
      <c r="B169" t="s">
        <v>278</v>
      </c>
      <c r="C169">
        <v>19</v>
      </c>
    </row>
    <row r="170" spans="2:3" x14ac:dyDescent="0.25">
      <c r="B170" t="s">
        <v>181</v>
      </c>
      <c r="C170">
        <v>84</v>
      </c>
    </row>
    <row r="171" spans="2:3" x14ac:dyDescent="0.25">
      <c r="B171" t="s">
        <v>182</v>
      </c>
      <c r="C171">
        <v>99</v>
      </c>
    </row>
    <row r="172" spans="2:3" x14ac:dyDescent="0.25">
      <c r="B172" t="s">
        <v>279</v>
      </c>
      <c r="C172">
        <v>22</v>
      </c>
    </row>
    <row r="173" spans="2:3" x14ac:dyDescent="0.25">
      <c r="B173" t="s">
        <v>280</v>
      </c>
      <c r="C173">
        <v>472</v>
      </c>
    </row>
    <row r="174" spans="2:3" x14ac:dyDescent="0.25">
      <c r="B174" t="s">
        <v>281</v>
      </c>
      <c r="C174">
        <v>338</v>
      </c>
    </row>
    <row r="175" spans="2:3" x14ac:dyDescent="0.25">
      <c r="B175" t="s">
        <v>282</v>
      </c>
      <c r="C175">
        <v>26</v>
      </c>
    </row>
    <row r="176" spans="2:3" x14ac:dyDescent="0.25">
      <c r="B176" t="s">
        <v>283</v>
      </c>
      <c r="C176">
        <v>148</v>
      </c>
    </row>
    <row r="177" spans="2:3" x14ac:dyDescent="0.25">
      <c r="B177" t="s">
        <v>183</v>
      </c>
      <c r="C177">
        <v>3004</v>
      </c>
    </row>
    <row r="178" spans="2:3" x14ac:dyDescent="0.25">
      <c r="B178" t="s">
        <v>284</v>
      </c>
      <c r="C178">
        <v>460</v>
      </c>
    </row>
    <row r="179" spans="2:3" x14ac:dyDescent="0.25">
      <c r="B179" t="s">
        <v>285</v>
      </c>
      <c r="C179">
        <v>225</v>
      </c>
    </row>
    <row r="180" spans="2:3" x14ac:dyDescent="0.25">
      <c r="B180" t="s">
        <v>286</v>
      </c>
      <c r="C180">
        <v>21</v>
      </c>
    </row>
    <row r="181" spans="2:3" x14ac:dyDescent="0.25">
      <c r="B181" t="s">
        <v>287</v>
      </c>
      <c r="C181">
        <v>68</v>
      </c>
    </row>
    <row r="182" spans="2:3" x14ac:dyDescent="0.25">
      <c r="B182" t="s">
        <v>288</v>
      </c>
      <c r="C182">
        <v>552</v>
      </c>
    </row>
    <row r="183" spans="2:3" x14ac:dyDescent="0.25">
      <c r="B183" t="s">
        <v>289</v>
      </c>
      <c r="C183">
        <v>745</v>
      </c>
    </row>
    <row r="184" spans="2:3" x14ac:dyDescent="0.25">
      <c r="B184" t="s">
        <v>337</v>
      </c>
      <c r="C184">
        <v>1</v>
      </c>
    </row>
    <row r="185" spans="2:3" x14ac:dyDescent="0.25">
      <c r="B185" t="s">
        <v>338</v>
      </c>
      <c r="C185">
        <v>1</v>
      </c>
    </row>
    <row r="186" spans="2:3" x14ac:dyDescent="0.25">
      <c r="B186" t="s">
        <v>290</v>
      </c>
      <c r="C186">
        <v>374</v>
      </c>
    </row>
    <row r="187" spans="2:3" x14ac:dyDescent="0.25">
      <c r="B187" t="s">
        <v>291</v>
      </c>
      <c r="C187">
        <v>1090</v>
      </c>
    </row>
    <row r="188" spans="2:3" x14ac:dyDescent="0.25">
      <c r="B188" t="s">
        <v>292</v>
      </c>
      <c r="C188">
        <v>269</v>
      </c>
    </row>
    <row r="189" spans="2:3" x14ac:dyDescent="0.25">
      <c r="B189" t="s">
        <v>293</v>
      </c>
      <c r="C189">
        <v>740</v>
      </c>
    </row>
    <row r="190" spans="2:3" x14ac:dyDescent="0.25">
      <c r="B190" t="s">
        <v>294</v>
      </c>
      <c r="C190">
        <v>4</v>
      </c>
    </row>
    <row r="191" spans="2:3" x14ac:dyDescent="0.25">
      <c r="B191" t="s">
        <v>295</v>
      </c>
      <c r="C191">
        <v>6</v>
      </c>
    </row>
    <row r="192" spans="2:3" x14ac:dyDescent="0.25">
      <c r="B192" t="s">
        <v>296</v>
      </c>
      <c r="C192">
        <v>20</v>
      </c>
    </row>
    <row r="193" spans="2:3" x14ac:dyDescent="0.25">
      <c r="B193" t="s">
        <v>225</v>
      </c>
      <c r="C193">
        <v>440</v>
      </c>
    </row>
    <row r="194" spans="2:3" x14ac:dyDescent="0.25">
      <c r="B194" t="s">
        <v>297</v>
      </c>
      <c r="C194">
        <v>61</v>
      </c>
    </row>
    <row r="195" spans="2:3" x14ac:dyDescent="0.25">
      <c r="B195" t="s">
        <v>298</v>
      </c>
      <c r="C195">
        <v>596</v>
      </c>
    </row>
    <row r="196" spans="2:3" x14ac:dyDescent="0.25">
      <c r="B196" t="s">
        <v>184</v>
      </c>
      <c r="C196">
        <v>5</v>
      </c>
    </row>
    <row r="197" spans="2:3" x14ac:dyDescent="0.25">
      <c r="B197" t="s">
        <v>339</v>
      </c>
      <c r="C197">
        <v>1</v>
      </c>
    </row>
    <row r="198" spans="2:3" x14ac:dyDescent="0.25">
      <c r="B198" t="s">
        <v>299</v>
      </c>
      <c r="C198">
        <v>16</v>
      </c>
    </row>
    <row r="199" spans="2:3" x14ac:dyDescent="0.25">
      <c r="B199" t="s">
        <v>185</v>
      </c>
      <c r="C199">
        <v>13</v>
      </c>
    </row>
    <row r="200" spans="2:3" x14ac:dyDescent="0.25">
      <c r="B200" t="s">
        <v>300</v>
      </c>
      <c r="C200">
        <v>499</v>
      </c>
    </row>
    <row r="201" spans="2:3" x14ac:dyDescent="0.25">
      <c r="B201" t="s">
        <v>301</v>
      </c>
      <c r="C201">
        <v>58</v>
      </c>
    </row>
    <row r="202" spans="2:3" x14ac:dyDescent="0.25">
      <c r="B202" t="s">
        <v>302</v>
      </c>
      <c r="C202">
        <v>12</v>
      </c>
    </row>
    <row r="203" spans="2:3" x14ac:dyDescent="0.25">
      <c r="B203" t="s">
        <v>303</v>
      </c>
      <c r="C203">
        <v>4</v>
      </c>
    </row>
    <row r="204" spans="2:3" x14ac:dyDescent="0.25">
      <c r="B204" t="s">
        <v>304</v>
      </c>
      <c r="C204">
        <v>25</v>
      </c>
    </row>
    <row r="205" spans="2:3" x14ac:dyDescent="0.25">
      <c r="B205" t="s">
        <v>340</v>
      </c>
      <c r="C205">
        <v>3</v>
      </c>
    </row>
    <row r="206" spans="2:3" x14ac:dyDescent="0.25">
      <c r="B206" t="s">
        <v>305</v>
      </c>
      <c r="C206">
        <v>103</v>
      </c>
    </row>
    <row r="207" spans="2:3" x14ac:dyDescent="0.25">
      <c r="B207" t="s">
        <v>306</v>
      </c>
      <c r="C207">
        <v>5</v>
      </c>
    </row>
    <row r="208" spans="2:3" x14ac:dyDescent="0.25">
      <c r="B208" t="s">
        <v>307</v>
      </c>
      <c r="C208">
        <v>35</v>
      </c>
    </row>
    <row r="209" spans="2:3" x14ac:dyDescent="0.25">
      <c r="B209" t="s">
        <v>308</v>
      </c>
      <c r="C209">
        <v>209</v>
      </c>
    </row>
    <row r="210" spans="2:3" x14ac:dyDescent="0.25">
      <c r="B210" t="s">
        <v>309</v>
      </c>
      <c r="C210">
        <v>8</v>
      </c>
    </row>
    <row r="211" spans="2:3" x14ac:dyDescent="0.25">
      <c r="B211" t="s">
        <v>310</v>
      </c>
      <c r="C211">
        <v>43</v>
      </c>
    </row>
    <row r="212" spans="2:3" x14ac:dyDescent="0.25">
      <c r="B212" t="s">
        <v>311</v>
      </c>
      <c r="C212">
        <v>15</v>
      </c>
    </row>
    <row r="213" spans="2:3" x14ac:dyDescent="0.25">
      <c r="B213" t="s">
        <v>312</v>
      </c>
      <c r="C213">
        <v>5</v>
      </c>
    </row>
    <row r="214" spans="2:3" x14ac:dyDescent="0.25">
      <c r="B214" t="s">
        <v>313</v>
      </c>
      <c r="C214">
        <v>28</v>
      </c>
    </row>
    <row r="215" spans="2:3" x14ac:dyDescent="0.25">
      <c r="B215" t="s">
        <v>314</v>
      </c>
      <c r="C215">
        <v>22</v>
      </c>
    </row>
    <row r="216" spans="2:3" x14ac:dyDescent="0.25">
      <c r="B216" t="s">
        <v>315</v>
      </c>
      <c r="C216">
        <v>47</v>
      </c>
    </row>
    <row r="217" spans="2:3" x14ac:dyDescent="0.25">
      <c r="B217" t="s">
        <v>316</v>
      </c>
      <c r="C217">
        <v>7</v>
      </c>
    </row>
    <row r="218" spans="2:3" x14ac:dyDescent="0.25">
      <c r="B218" t="s">
        <v>317</v>
      </c>
      <c r="C218">
        <v>18</v>
      </c>
    </row>
    <row r="219" spans="2:3" x14ac:dyDescent="0.25">
      <c r="B219" t="s">
        <v>318</v>
      </c>
      <c r="C219">
        <v>2</v>
      </c>
    </row>
    <row r="220" spans="2:3" x14ac:dyDescent="0.25">
      <c r="B220" t="s">
        <v>186</v>
      </c>
      <c r="C220">
        <v>3211</v>
      </c>
    </row>
    <row r="221" spans="2:3" x14ac:dyDescent="0.25">
      <c r="B221" t="s">
        <v>319</v>
      </c>
      <c r="C221">
        <v>249</v>
      </c>
    </row>
    <row r="222" spans="2:3" x14ac:dyDescent="0.25">
      <c r="B222" t="s">
        <v>320</v>
      </c>
      <c r="C222">
        <v>3</v>
      </c>
    </row>
    <row r="223" spans="2:3" x14ac:dyDescent="0.25">
      <c r="B223" t="s">
        <v>321</v>
      </c>
      <c r="C223">
        <v>187</v>
      </c>
    </row>
    <row r="224" spans="2:3" x14ac:dyDescent="0.25">
      <c r="B224" t="s">
        <v>322</v>
      </c>
      <c r="C224">
        <v>16</v>
      </c>
    </row>
    <row r="225" spans="2:3" x14ac:dyDescent="0.25">
      <c r="B225" t="s">
        <v>188</v>
      </c>
      <c r="C225">
        <v>7</v>
      </c>
    </row>
    <row r="226" spans="2:3" x14ac:dyDescent="0.25">
      <c r="B226" t="s">
        <v>189</v>
      </c>
      <c r="C226">
        <v>82</v>
      </c>
    </row>
    <row r="227" spans="2:3" x14ac:dyDescent="0.25">
      <c r="B227" t="s">
        <v>323</v>
      </c>
      <c r="C227">
        <v>258</v>
      </c>
    </row>
    <row r="228" spans="2:3" x14ac:dyDescent="0.25">
      <c r="B228" t="s">
        <v>324</v>
      </c>
      <c r="C228">
        <v>629</v>
      </c>
    </row>
    <row r="229" spans="2:3" x14ac:dyDescent="0.25">
      <c r="B229" t="s">
        <v>190</v>
      </c>
      <c r="C229">
        <v>5930</v>
      </c>
    </row>
    <row r="230" spans="2:3" x14ac:dyDescent="0.25">
      <c r="B230" t="s">
        <v>325</v>
      </c>
      <c r="C230">
        <v>35</v>
      </c>
    </row>
    <row r="231" spans="2:3" x14ac:dyDescent="0.25">
      <c r="B231" t="s">
        <v>191</v>
      </c>
      <c r="C231">
        <v>5</v>
      </c>
    </row>
    <row r="232" spans="2:3" x14ac:dyDescent="0.25">
      <c r="B232" t="s">
        <v>192</v>
      </c>
      <c r="C232">
        <v>5</v>
      </c>
    </row>
    <row r="233" spans="2:3" x14ac:dyDescent="0.25">
      <c r="B233" t="s">
        <v>190</v>
      </c>
      <c r="C233">
        <v>3902</v>
      </c>
    </row>
    <row r="234" spans="2:3" x14ac:dyDescent="0.25">
      <c r="B234" t="s">
        <v>325</v>
      </c>
      <c r="C234">
        <v>55</v>
      </c>
    </row>
    <row r="235" spans="2:3" x14ac:dyDescent="0.25">
      <c r="B235" t="s">
        <v>191</v>
      </c>
      <c r="C235">
        <v>2</v>
      </c>
    </row>
    <row r="236" spans="2:3" x14ac:dyDescent="0.25">
      <c r="B236" t="s">
        <v>192</v>
      </c>
      <c r="C236">
        <v>3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1" ma:contentTypeDescription="Opprett et nytt dokument." ma:contentTypeScope="" ma:versionID="eec51a617f91c75dd2f7f899fa399893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b0982d68591c2077e5c5f1d9df9d9306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48B28E-C186-47A5-8297-5693C65F1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44B58CC-6975-4FDB-A374-4C1C2D1D042D}">
  <ds:schemaRefs>
    <ds:schemaRef ds:uri="http://schemas.microsoft.com/office/2006/documentManagement/types"/>
    <ds:schemaRef ds:uri="5371e8e2-a9e8-46df-a91b-761db99c8728"/>
    <ds:schemaRef ds:uri="7bfd8652-9f54-45a4-9684-efa1596a6182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Ark1</vt:lpstr>
      <vt:lpstr>Ark2</vt:lpstr>
      <vt:lpstr>2021</vt:lpstr>
      <vt:lpstr>2022</vt:lpstr>
      <vt:lpstr>2023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Husevåg, Ivar</cp:lastModifiedBy>
  <cp:revision/>
  <dcterms:created xsi:type="dcterms:W3CDTF">2022-03-04T09:08:43Z</dcterms:created>
  <dcterms:modified xsi:type="dcterms:W3CDTF">2024-09-03T07:40:58Z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