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Hva som helst\Servicerapporten\"/>
    </mc:Choice>
  </mc:AlternateContent>
  <xr:revisionPtr revIDLastSave="0" documentId="8_{330775BB-B63E-4FD1-AC85-2C3EC5A5ACAD}" xr6:coauthVersionLast="47" xr6:coauthVersionMax="47" xr10:uidLastSave="{00000000-0000-0000-0000-000000000000}"/>
  <bookViews>
    <workbookView xWindow="22650" yWindow="600" windowWidth="31800" windowHeight="14685" firstSheet="1" activeTab="1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<sst xmlns="http://schemas.openxmlformats.org/spreadsheetml/2006/main" count="761" uniqueCount="326">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</sst>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71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81" dataDxfId="80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9.140625" style="5"/>
    <col min="2" max="2" width="136.5703125" style="1" bestFit="1" customWidth="1"/>
    <col min="3" max="3" width="29.140625" style="1" bestFit="1" customWidth="1"/>
    <col min="4" max="4" width="37.42578125" style="1" customWidth="1"/>
    <col min="5" max="5" width="140.42578125" style="1" customWidth="1"/>
    <col min="6" max="16384" width="9.140625" style="1"/>
  </cols>
  <sheetData>
    <row r="10" spans="1:5" ht="21" x14ac:dyDescent="0.35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35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35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35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7.5" x14ac:dyDescent="0.35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35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tabSelected="1" zoomScaleNormal="100" workbookViewId="0">
      <selection activeCell="P3" sqref="P3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  <col min="21" max="21" width="73.7109375" bestFit="1" customWidth="1"/>
    <col min="22" max="22" width="10" bestFit="1" customWidth="1"/>
    <col min="23" max="23" width="7.140625" bestFit="1" customWidth="1"/>
  </cols>
  <sheetData>
    <row r="1" spans="1:16" ht="21" x14ac:dyDescent="0.35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37" t="s">
        <v>36</v>
      </c>
      <c r="B3" s="37" t="s">
        <v>37</v>
      </c>
      <c r="C3" s="37" t="s">
        <v>38</v>
      </c>
      <c r="D3" s="30">
        <v>889681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>
        <f>SUM(Melding[[#This Row],[Jan]:[Des]])</f>
        <v>889681</v>
      </c>
    </row>
    <row r="4" spans="1:16" x14ac:dyDescent="0.25">
      <c r="A4" s="37" t="s">
        <v>39</v>
      </c>
      <c r="B4" s="37" t="s">
        <v>40</v>
      </c>
      <c r="C4" s="37" t="s">
        <v>41</v>
      </c>
      <c r="D4" s="30">
        <v>88748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>
        <f>SUM(Melding[[#This Row],[Jan]:[Des]])</f>
        <v>88748</v>
      </c>
    </row>
    <row r="5" spans="1:16" x14ac:dyDescent="0.25">
      <c r="A5" s="37" t="s">
        <v>42</v>
      </c>
      <c r="B5" s="37" t="s">
        <v>43</v>
      </c>
      <c r="C5" s="37" t="s">
        <v>44</v>
      </c>
      <c r="D5" s="30">
        <v>1653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>
        <f>SUM(Melding[[#This Row],[Jan]:[Des]])</f>
        <v>1653</v>
      </c>
    </row>
    <row r="6" spans="1:16" x14ac:dyDescent="0.25">
      <c r="A6" s="37" t="s">
        <v>45</v>
      </c>
      <c r="B6" s="37" t="s">
        <v>46</v>
      </c>
      <c r="C6" s="37" t="s">
        <v>47</v>
      </c>
      <c r="D6" s="30">
        <v>66451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>
        <f>SUM(Melding[[#This Row],[Jan]:[Des]])</f>
        <v>66451</v>
      </c>
    </row>
    <row r="7" spans="1:16" x14ac:dyDescent="0.25">
      <c r="A7" s="37" t="s">
        <v>48</v>
      </c>
      <c r="B7" s="37" t="s">
        <v>49</v>
      </c>
      <c r="C7" s="37" t="s">
        <v>50</v>
      </c>
      <c r="D7" s="30">
        <v>160735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>
        <f>SUM(Melding[[#This Row],[Jan]:[Des]])</f>
        <v>160735</v>
      </c>
    </row>
    <row r="8" spans="1:16" x14ac:dyDescent="0.25">
      <c r="A8" s="56" t="s">
        <v>51</v>
      </c>
      <c r="B8" s="54" t="s">
        <v>52</v>
      </c>
      <c r="C8" s="55" t="s">
        <v>53</v>
      </c>
      <c r="D8" s="21">
        <v>182</v>
      </c>
      <c r="E8" s="21"/>
      <c r="F8" s="30"/>
      <c r="G8" s="30"/>
      <c r="H8" s="30"/>
      <c r="I8" s="30"/>
      <c r="J8" s="30"/>
      <c r="K8" s="30"/>
      <c r="L8" s="30"/>
      <c r="M8" s="30"/>
      <c r="N8" s="30"/>
      <c r="O8" s="30"/>
      <c r="P8" s="30">
        <f>SUM(Melding[[#This Row],[Jan]:[Des]])</f>
        <v>182</v>
      </c>
    </row>
    <row r="9" spans="1:16" x14ac:dyDescent="0.25">
      <c r="A9" s="37" t="s">
        <v>54</v>
      </c>
      <c r="B9" s="37" t="s">
        <v>55</v>
      </c>
      <c r="C9" s="37" t="s">
        <v>56</v>
      </c>
      <c r="D9" s="30">
        <v>117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>
        <f>SUM(Melding[[#This Row],[Jan]:[Des]])</f>
        <v>117</v>
      </c>
    </row>
    <row r="10" spans="1:16" x14ac:dyDescent="0.25">
      <c r="A10" s="37" t="s">
        <v>57</v>
      </c>
      <c r="B10" s="37" t="s">
        <v>58</v>
      </c>
      <c r="C10" s="37" t="s">
        <v>59</v>
      </c>
      <c r="D10" s="30">
        <v>1459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>
        <f>SUM(Melding[[#This Row],[Jan]:[Des]])</f>
        <v>1459</v>
      </c>
    </row>
    <row r="11" spans="1:16" x14ac:dyDescent="0.25">
      <c r="A11" s="37" t="s">
        <v>60</v>
      </c>
      <c r="B11" s="37" t="s">
        <v>61</v>
      </c>
      <c r="C11" s="37" t="s">
        <v>62</v>
      </c>
      <c r="D11" s="30">
        <v>103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f>SUM(Melding[[#This Row],[Jan]:[Des]])</f>
        <v>103</v>
      </c>
    </row>
    <row r="12" spans="1:16" x14ac:dyDescent="0.25">
      <c r="A12" s="37" t="s">
        <v>63</v>
      </c>
      <c r="B12" s="37" t="s">
        <v>64</v>
      </c>
      <c r="C12" s="37" t="s">
        <v>65</v>
      </c>
      <c r="D12" s="30">
        <v>97471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>
        <f>SUM(Melding[[#This Row],[Jan]:[Des]])</f>
        <v>97471</v>
      </c>
    </row>
    <row r="13" spans="1:16" x14ac:dyDescent="0.25">
      <c r="A13" s="37" t="s">
        <v>66</v>
      </c>
      <c r="B13" s="37" t="s">
        <v>67</v>
      </c>
      <c r="C13" s="37" t="s">
        <v>68</v>
      </c>
      <c r="D13" s="30">
        <v>4407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>
        <f>SUM(Melding[[#This Row],[Jan]:[Des]])</f>
        <v>4407</v>
      </c>
    </row>
    <row r="14" spans="1:16" x14ac:dyDescent="0.25">
      <c r="A14" s="37" t="s">
        <v>69</v>
      </c>
      <c r="B14" s="37" t="s">
        <v>70</v>
      </c>
      <c r="C14" s="37" t="s">
        <v>71</v>
      </c>
      <c r="D14" s="30">
        <v>736432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>
        <f>SUM(Melding[[#This Row],[Jan]:[Des]])</f>
        <v>736432</v>
      </c>
    </row>
    <row r="15" spans="1:16" x14ac:dyDescent="0.25">
      <c r="A15" s="37" t="s">
        <v>72</v>
      </c>
      <c r="B15" s="14" t="s">
        <v>73</v>
      </c>
      <c r="C15" s="37" t="s">
        <v>74</v>
      </c>
      <c r="D15" s="30">
        <v>3297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>SUM(Melding[[#This Row],[Jan]:[Des]])</f>
        <v>3297</v>
      </c>
    </row>
    <row r="16" spans="1:16" x14ac:dyDescent="0.25">
      <c r="A16" s="37" t="s">
        <v>75</v>
      </c>
      <c r="B16" s="37" t="s">
        <v>76</v>
      </c>
      <c r="C16" s="37" t="s">
        <v>77</v>
      </c>
      <c r="D16" s="30">
        <v>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>
        <f>SUM(Melding[[#This Row],[Jan]:[Des]])</f>
        <v>9</v>
      </c>
    </row>
    <row r="17" spans="1:16" x14ac:dyDescent="0.25">
      <c r="A17" s="37" t="s">
        <v>78</v>
      </c>
      <c r="B17" s="37" t="s">
        <v>79</v>
      </c>
      <c r="C17" s="37" t="s">
        <v>80</v>
      </c>
      <c r="D17" s="30">
        <v>153523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>
        <f>SUM(Melding[[#This Row],[Jan]:[Des]])</f>
        <v>153523</v>
      </c>
    </row>
    <row r="18" spans="1:16" x14ac:dyDescent="0.25">
      <c r="A18" s="37" t="s">
        <v>81</v>
      </c>
      <c r="B18" s="37" t="s">
        <v>82</v>
      </c>
      <c r="C18" s="37" t="s">
        <v>83</v>
      </c>
      <c r="D18" s="30"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>
        <f>SUM(Melding[[#This Row],[Jan]:[Des]])</f>
        <v>0</v>
      </c>
    </row>
    <row r="19" spans="1:16" x14ac:dyDescent="0.25">
      <c r="A19" s="37" t="s">
        <v>84</v>
      </c>
      <c r="B19" s="37" t="s">
        <v>85</v>
      </c>
      <c r="C19" s="37" t="s">
        <v>86</v>
      </c>
      <c r="D19" s="30">
        <v>5522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>
        <f>SUM(Melding[[#This Row],[Jan]:[Des]])</f>
        <v>5522</v>
      </c>
    </row>
    <row r="20" spans="1:16" x14ac:dyDescent="0.25">
      <c r="A20" s="37" t="s">
        <v>87</v>
      </c>
      <c r="B20" s="37" t="s">
        <v>88</v>
      </c>
      <c r="C20" s="37" t="s">
        <v>89</v>
      </c>
      <c r="D20" s="30">
        <v>64900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f>SUM(Melding[[#This Row],[Jan]:[Des]])</f>
        <v>64900</v>
      </c>
    </row>
    <row r="21" spans="1:16" x14ac:dyDescent="0.25">
      <c r="A21" s="37" t="s">
        <v>90</v>
      </c>
      <c r="B21" s="37" t="s">
        <v>91</v>
      </c>
      <c r="C21" s="37" t="s">
        <v>92</v>
      </c>
      <c r="D21" s="30">
        <v>299862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>
        <f>SUM(Melding[[#This Row],[Jan]:[Des]])</f>
        <v>299862</v>
      </c>
    </row>
    <row r="22" spans="1:16" x14ac:dyDescent="0.25">
      <c r="A22" s="37" t="s">
        <v>93</v>
      </c>
      <c r="B22" s="37" t="s">
        <v>94</v>
      </c>
      <c r="C22" s="37" t="s">
        <v>95</v>
      </c>
      <c r="D22" s="30">
        <v>6429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>
        <f>SUM(Melding[[#This Row],[Jan]:[Des]])</f>
        <v>6429</v>
      </c>
    </row>
    <row r="23" spans="1:16" x14ac:dyDescent="0.25">
      <c r="A23" s="37" t="s">
        <v>96</v>
      </c>
      <c r="B23" s="37" t="s">
        <v>97</v>
      </c>
      <c r="C23" s="37" t="s">
        <v>98</v>
      </c>
      <c r="D23" s="30">
        <v>4261064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f>SUM(Melding[[#This Row],[Jan]:[Des]])</f>
        <v>4261064</v>
      </c>
    </row>
    <row r="24" spans="1:16" x14ac:dyDescent="0.25">
      <c r="A24" s="37" t="s">
        <v>51</v>
      </c>
      <c r="B24" s="37" t="s">
        <v>99</v>
      </c>
      <c r="C24" s="37" t="s">
        <v>53</v>
      </c>
      <c r="D24" s="30"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f>SUM(Melding[[#This Row],[Jan]:[Des]])</f>
        <v>0</v>
      </c>
    </row>
    <row r="25" spans="1:16" x14ac:dyDescent="0.25">
      <c r="A25" s="37" t="s">
        <v>100</v>
      </c>
      <c r="B25" s="37" t="s">
        <v>101</v>
      </c>
      <c r="C25" s="37" t="s">
        <v>102</v>
      </c>
      <c r="D25" s="30">
        <v>192721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>
        <f>SUM(Melding[[#This Row],[Jan]:[Des]])</f>
        <v>192721</v>
      </c>
    </row>
    <row r="26" spans="1:16" x14ac:dyDescent="0.25">
      <c r="A26" s="48" t="s">
        <v>103</v>
      </c>
      <c r="B26" s="49" t="s">
        <v>104</v>
      </c>
      <c r="C26" s="49" t="s">
        <v>105</v>
      </c>
      <c r="D26" s="30">
        <v>36389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7">
        <f>SUM(Melding[[#This Row],[Jan]:[Des]])</f>
        <v>36389</v>
      </c>
    </row>
    <row r="27" spans="1:16" x14ac:dyDescent="0.25">
      <c r="A27" s="64" t="s">
        <v>106</v>
      </c>
      <c r="B27" s="37" t="s">
        <v>107</v>
      </c>
      <c r="C27" s="37" t="s">
        <v>108</v>
      </c>
      <c r="D27" s="30">
        <v>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47">
        <f>SUM(Melding[[#This Row],[Jan]:[Des]])</f>
        <v>0</v>
      </c>
    </row>
    <row r="28" spans="1:16" x14ac:dyDescent="0.25">
      <c r="A28" s="57" t="s">
        <v>109</v>
      </c>
      <c r="B28" s="49" t="s">
        <v>110</v>
      </c>
      <c r="C28" s="49" t="s">
        <v>111</v>
      </c>
      <c r="D28" s="47">
        <v>49295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f>SUM(Melding[[#This Row],[Jan]:[Des]])</f>
        <v>49295</v>
      </c>
    </row>
    <row r="29" spans="1:16" x14ac:dyDescent="0.25">
      <c r="A29" s="63" t="s">
        <v>112</v>
      </c>
      <c r="B29" s="61" t="s">
        <v>113</v>
      </c>
      <c r="C29" s="62" t="s">
        <v>114</v>
      </c>
      <c r="D29" s="40">
        <v>0</v>
      </c>
      <c r="E29" s="40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f>SUM(Melding[[#This Row],[Jan]:[Des]])</f>
        <v>0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85" zoomScaleNormal="85" workbookViewId="0">
      <selection activeCell="P4" sqref="P4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5" width="11.7109375" style="28" customWidth="1"/>
    <col min="6" max="16" width="11.7109375" style="29" customWidth="1"/>
    <col min="21" max="21" width="15" bestFit="1" customWidth="1"/>
    <col min="25" max="25" width="16.85546875" bestFit="1" customWidth="1"/>
  </cols>
  <sheetData>
    <row r="1" spans="1:16" ht="21" x14ac:dyDescent="0.35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67" t="s">
        <v>115</v>
      </c>
      <c r="B3" t="s">
        <v>116</v>
      </c>
      <c r="C3" t="s">
        <v>117</v>
      </c>
      <c r="D3" s="25">
        <v>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4">
        <f>SUM(Innsending[[#This Row],[Jan]:[Des]])</f>
        <v>5</v>
      </c>
    </row>
    <row r="4" spans="1:16" x14ac:dyDescent="0.25">
      <c r="A4" t="s">
        <v>36</v>
      </c>
      <c r="B4" t="s">
        <v>37</v>
      </c>
      <c r="C4" t="s">
        <v>38</v>
      </c>
      <c r="D4" s="53">
        <v>282998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9">
        <f>SUM(Innsending[[#This Row],[Jan]:[Des]])</f>
        <v>282998</v>
      </c>
    </row>
    <row r="5" spans="1:16" x14ac:dyDescent="0.25">
      <c r="A5" t="s">
        <v>118</v>
      </c>
      <c r="B5" t="s">
        <v>119</v>
      </c>
      <c r="C5" t="s">
        <v>120</v>
      </c>
      <c r="D5" s="53">
        <v>2242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29">
        <f>SUM(Innsending[[#This Row],[Jan]:[Des]])</f>
        <v>2242</v>
      </c>
    </row>
    <row r="6" spans="1:16" x14ac:dyDescent="0.25">
      <c r="A6" s="35" t="s">
        <v>121</v>
      </c>
      <c r="B6" s="41" t="s">
        <v>122</v>
      </c>
      <c r="C6" s="41" t="s">
        <v>123</v>
      </c>
      <c r="D6" s="53">
        <v>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29">
        <f>SUM(Innsending[[#This Row],[Jan]:[Des]])</f>
        <v>0</v>
      </c>
    </row>
    <row r="7" spans="1:16" x14ac:dyDescent="0.25">
      <c r="A7" t="s">
        <v>124</v>
      </c>
      <c r="B7" t="s">
        <v>125</v>
      </c>
      <c r="C7" t="s">
        <v>126</v>
      </c>
      <c r="D7" s="53">
        <v>309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9">
        <f>SUM(Innsending[[#This Row],[Jan]:[Des]])</f>
        <v>309</v>
      </c>
    </row>
    <row r="8" spans="1:16" x14ac:dyDescent="0.25">
      <c r="A8" t="s">
        <v>45</v>
      </c>
      <c r="B8" t="s">
        <v>46</v>
      </c>
      <c r="C8" t="s">
        <v>47</v>
      </c>
      <c r="D8" s="53">
        <v>25206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29">
        <f>SUM(Innsending[[#This Row],[Jan]:[Des]])</f>
        <v>25206</v>
      </c>
    </row>
    <row r="9" spans="1:16" x14ac:dyDescent="0.25">
      <c r="A9" t="s">
        <v>127</v>
      </c>
      <c r="B9" t="s">
        <v>128</v>
      </c>
      <c r="C9" t="s">
        <v>129</v>
      </c>
      <c r="D9" s="53">
        <v>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29">
        <f>SUM(Innsending[[#This Row],[Jan]:[Des]])</f>
        <v>0</v>
      </c>
    </row>
    <row r="10" spans="1:16" x14ac:dyDescent="0.25">
      <c r="A10" s="51" t="s">
        <v>51</v>
      </c>
      <c r="B10" s="41" t="s">
        <v>52</v>
      </c>
      <c r="C10" s="41" t="s">
        <v>53</v>
      </c>
      <c r="D10" s="38">
        <v>1013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4">
        <f>SUM(Innsending[[#This Row],[Jan]:[Des]])</f>
        <v>1013</v>
      </c>
    </row>
    <row r="11" spans="1:16" x14ac:dyDescent="0.25">
      <c r="A11" t="s">
        <v>57</v>
      </c>
      <c r="B11" t="s">
        <v>58</v>
      </c>
      <c r="C11" t="s">
        <v>59</v>
      </c>
      <c r="D11" s="53"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29">
        <f>SUM(Innsending[[#This Row],[Jan]:[Des]])</f>
        <v>0</v>
      </c>
    </row>
    <row r="12" spans="1:16" x14ac:dyDescent="0.25">
      <c r="A12" s="51" t="s">
        <v>130</v>
      </c>
      <c r="B12" s="41" t="s">
        <v>131</v>
      </c>
      <c r="C12" t="s">
        <v>132</v>
      </c>
      <c r="D12" s="53">
        <v>33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29">
        <f>SUM(Innsending[[#This Row],[Jan]:[Des]])</f>
        <v>33</v>
      </c>
    </row>
    <row r="13" spans="1:16" x14ac:dyDescent="0.25">
      <c r="A13" t="s">
        <v>133</v>
      </c>
      <c r="B13" t="s">
        <v>134</v>
      </c>
      <c r="C13" t="s">
        <v>135</v>
      </c>
      <c r="D13" s="53">
        <v>27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9">
        <f>SUM(Innsending[[#This Row],[Jan]:[Des]])</f>
        <v>27</v>
      </c>
    </row>
    <row r="14" spans="1:16" x14ac:dyDescent="0.25">
      <c r="A14" t="s">
        <v>60</v>
      </c>
      <c r="B14" t="s">
        <v>61</v>
      </c>
      <c r="C14" t="s">
        <v>62</v>
      </c>
      <c r="D14" s="53">
        <v>3249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29">
        <f>SUM(Innsending[[#This Row],[Jan]:[Des]])</f>
        <v>3249</v>
      </c>
    </row>
    <row r="15" spans="1:16" x14ac:dyDescent="0.25">
      <c r="A15" t="s">
        <v>136</v>
      </c>
      <c r="B15" t="s">
        <v>137</v>
      </c>
      <c r="C15" t="s">
        <v>138</v>
      </c>
      <c r="D15" s="53">
        <v>1036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SUM(Innsending[[#This Row],[Jan]:[Des]])</f>
        <v>1036</v>
      </c>
    </row>
    <row r="16" spans="1:16" x14ac:dyDescent="0.25">
      <c r="A16" t="s">
        <v>139</v>
      </c>
      <c r="B16" t="s">
        <v>140</v>
      </c>
      <c r="C16" t="s">
        <v>141</v>
      </c>
      <c r="D16" s="53">
        <v>36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29">
        <f>SUM(Innsending[[#This Row],[Jan]:[Des]])</f>
        <v>36</v>
      </c>
    </row>
    <row r="17" spans="1:16" x14ac:dyDescent="0.25">
      <c r="A17" t="s">
        <v>66</v>
      </c>
      <c r="B17" t="s">
        <v>67</v>
      </c>
      <c r="C17" t="s">
        <v>68</v>
      </c>
      <c r="D17" s="53">
        <v>10461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29">
        <f>SUM(Innsending[[#This Row],[Jan]:[Des]])</f>
        <v>10461</v>
      </c>
    </row>
    <row r="18" spans="1:16" x14ac:dyDescent="0.25">
      <c r="A18" t="s">
        <v>72</v>
      </c>
      <c r="B18" t="s">
        <v>73</v>
      </c>
      <c r="C18" t="s">
        <v>74</v>
      </c>
      <c r="D18" s="53">
        <v>1904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29">
        <f>SUM(Innsending[[#This Row],[Jan]:[Des]])</f>
        <v>1904</v>
      </c>
    </row>
    <row r="19" spans="1:16" x14ac:dyDescent="0.25">
      <c r="A19" t="s">
        <v>75</v>
      </c>
      <c r="B19" t="s">
        <v>76</v>
      </c>
      <c r="C19" t="s">
        <v>77</v>
      </c>
      <c r="D19" s="53">
        <v>9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9">
        <f>SUM(Innsending[[#This Row],[Jan]:[Des]])</f>
        <v>9</v>
      </c>
    </row>
    <row r="20" spans="1:16" x14ac:dyDescent="0.25">
      <c r="A20" t="s">
        <v>78</v>
      </c>
      <c r="B20" t="s">
        <v>79</v>
      </c>
      <c r="C20" t="s">
        <v>80</v>
      </c>
      <c r="D20" s="53">
        <v>70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9">
        <f>SUM(Innsending[[#This Row],[Jan]:[Des]])</f>
        <v>70</v>
      </c>
    </row>
    <row r="21" spans="1:16" x14ac:dyDescent="0.25">
      <c r="A21" t="s">
        <v>142</v>
      </c>
      <c r="B21" t="s">
        <v>143</v>
      </c>
      <c r="C21" t="s">
        <v>144</v>
      </c>
      <c r="D21" s="53">
        <v>82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9">
        <f>SUM(Innsending[[#This Row],[Jan]:[Des]])</f>
        <v>82</v>
      </c>
    </row>
    <row r="22" spans="1:16" x14ac:dyDescent="0.25">
      <c r="A22" t="s">
        <v>145</v>
      </c>
      <c r="B22" t="s">
        <v>146</v>
      </c>
      <c r="C22" t="s">
        <v>147</v>
      </c>
      <c r="D22" s="53">
        <v>4561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SUM(Innsending[[#This Row],[Jan]:[Des]])</f>
        <v>4561</v>
      </c>
    </row>
    <row r="23" spans="1:16" x14ac:dyDescent="0.25">
      <c r="A23" t="s">
        <v>148</v>
      </c>
      <c r="B23" t="s">
        <v>149</v>
      </c>
      <c r="C23" t="s">
        <v>150</v>
      </c>
      <c r="D23" s="53">
        <v>520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29">
        <f>SUM(Innsending[[#This Row],[Jan]:[Des]])</f>
        <v>520</v>
      </c>
    </row>
    <row r="24" spans="1:16" x14ac:dyDescent="0.25">
      <c r="A24" t="s">
        <v>81</v>
      </c>
      <c r="B24" t="s">
        <v>82</v>
      </c>
      <c r="C24" t="s">
        <v>83</v>
      </c>
      <c r="D24" s="53">
        <v>0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29">
        <f>SUM(Innsending[[#This Row],[Jan]:[Des]])</f>
        <v>0</v>
      </c>
    </row>
    <row r="25" spans="1:16" x14ac:dyDescent="0.25">
      <c r="A25" s="51" t="s">
        <v>151</v>
      </c>
      <c r="B25" s="41" t="s">
        <v>152</v>
      </c>
      <c r="C25" s="41" t="s">
        <v>153</v>
      </c>
      <c r="D25" s="38">
        <v>177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4">
        <f>SUM(Innsending[[#This Row],[Jan]:[Des]])</f>
        <v>177</v>
      </c>
    </row>
    <row r="26" spans="1:16" x14ac:dyDescent="0.25">
      <c r="A26" t="s">
        <v>154</v>
      </c>
      <c r="B26" t="s">
        <v>155</v>
      </c>
      <c r="C26" t="s">
        <v>156</v>
      </c>
      <c r="D26" s="53">
        <v>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29">
        <f>SUM(Innsending[[#This Row],[Jan]:[Des]])</f>
        <v>2</v>
      </c>
    </row>
    <row r="27" spans="1:16" x14ac:dyDescent="0.25">
      <c r="A27" t="s">
        <v>84</v>
      </c>
      <c r="B27" t="s">
        <v>85</v>
      </c>
      <c r="C27" t="s">
        <v>86</v>
      </c>
      <c r="D27" s="53">
        <v>1395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29">
        <f>SUM(Innsending[[#This Row],[Jan]:[Des]])</f>
        <v>1395</v>
      </c>
    </row>
    <row r="28" spans="1:16" x14ac:dyDescent="0.25">
      <c r="A28" t="s">
        <v>90</v>
      </c>
      <c r="B28" t="s">
        <v>91</v>
      </c>
      <c r="C28" t="s">
        <v>92</v>
      </c>
      <c r="D28" s="53">
        <v>93097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29">
        <f>SUM(Innsending[[#This Row],[Jan]:[Des]])</f>
        <v>93097</v>
      </c>
    </row>
    <row r="29" spans="1:16" x14ac:dyDescent="0.25">
      <c r="A29" t="s">
        <v>93</v>
      </c>
      <c r="B29" t="s">
        <v>94</v>
      </c>
      <c r="C29" t="s">
        <v>95</v>
      </c>
      <c r="D29" s="53">
        <v>4823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29">
        <f>SUM(Innsending[[#This Row],[Jan]:[Des]])</f>
        <v>4823</v>
      </c>
    </row>
    <row r="30" spans="1:16" x14ac:dyDescent="0.25">
      <c r="A30" t="s">
        <v>96</v>
      </c>
      <c r="B30" t="s">
        <v>97</v>
      </c>
      <c r="C30" t="s">
        <v>98</v>
      </c>
      <c r="D30" s="53">
        <v>2072362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29">
        <f>SUM(Innsending[[#This Row],[Jan]:[Des]])</f>
        <v>2072362</v>
      </c>
    </row>
    <row r="31" spans="1:16" x14ac:dyDescent="0.25">
      <c r="A31" t="s">
        <v>157</v>
      </c>
      <c r="B31" s="41" t="s">
        <v>158</v>
      </c>
      <c r="C31" s="41" t="s">
        <v>159</v>
      </c>
      <c r="D31" s="53">
        <v>0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9">
        <f>SUM(Innsending[[#This Row],[Jan]:[Des]])</f>
        <v>0</v>
      </c>
    </row>
    <row r="32" spans="1:16" x14ac:dyDescent="0.25">
      <c r="A32" t="s">
        <v>51</v>
      </c>
      <c r="B32" t="s">
        <v>99</v>
      </c>
      <c r="C32" t="s">
        <v>53</v>
      </c>
      <c r="D32" s="53">
        <v>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29">
        <f>SUM(Innsending[[#This Row],[Jan]:[Des]])</f>
        <v>0</v>
      </c>
    </row>
    <row r="33" spans="1:16" x14ac:dyDescent="0.25">
      <c r="A33" t="s">
        <v>160</v>
      </c>
      <c r="B33" s="41" t="s">
        <v>161</v>
      </c>
      <c r="C33" s="41" t="s">
        <v>162</v>
      </c>
      <c r="D33" s="53">
        <v>0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29">
        <f>SUM(Innsending[[#This Row],[Jan]:[Des]])</f>
        <v>0</v>
      </c>
    </row>
    <row r="34" spans="1:16" x14ac:dyDescent="0.25">
      <c r="A34" t="s">
        <v>163</v>
      </c>
      <c r="B34" t="s">
        <v>164</v>
      </c>
      <c r="C34" t="s">
        <v>165</v>
      </c>
      <c r="D34" s="53">
        <v>1880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29">
        <f>SUM(Innsending[[#This Row],[Jan]:[Des]])</f>
        <v>1880</v>
      </c>
    </row>
    <row r="35" spans="1:16" x14ac:dyDescent="0.25">
      <c r="A35" t="s">
        <v>166</v>
      </c>
      <c r="B35" t="s">
        <v>167</v>
      </c>
      <c r="C35" t="s">
        <v>168</v>
      </c>
      <c r="D35" s="53">
        <v>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29">
        <f>SUM(Innsending[[#This Row],[Jan]:[Des]])</f>
        <v>1</v>
      </c>
    </row>
    <row r="36" spans="1:16" x14ac:dyDescent="0.25">
      <c r="A36" s="42" t="s">
        <v>100</v>
      </c>
      <c r="B36" s="42" t="s">
        <v>101</v>
      </c>
      <c r="C36" s="42" t="s">
        <v>102</v>
      </c>
      <c r="D36" s="53">
        <v>0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29">
        <f>SUM(Innsending[[#This Row],[Jan]:[Des]])</f>
        <v>0</v>
      </c>
    </row>
    <row r="37" spans="1:16" x14ac:dyDescent="0.25">
      <c r="A37" t="s">
        <v>103</v>
      </c>
      <c r="B37" t="s">
        <v>104</v>
      </c>
      <c r="C37" t="s">
        <v>105</v>
      </c>
      <c r="D37" s="53">
        <v>27813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29">
        <f>SUM(Innsending[[#This Row],[Jan]:[Des]])</f>
        <v>27813</v>
      </c>
    </row>
    <row r="38" spans="1:16" x14ac:dyDescent="0.25">
      <c r="A38" t="s">
        <v>115</v>
      </c>
      <c r="B38" t="s">
        <v>169</v>
      </c>
      <c r="C38" s="50" t="s">
        <v>117</v>
      </c>
      <c r="D38" s="53">
        <v>0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29">
        <f>SUM(Innsending[[#This Row],[Jan]:[Des]])</f>
        <v>0</v>
      </c>
    </row>
    <row r="39" spans="1:16" x14ac:dyDescent="0.25">
      <c r="A39" t="s">
        <v>109</v>
      </c>
      <c r="B39" t="s">
        <v>110</v>
      </c>
      <c r="C39" s="50" t="s">
        <v>111</v>
      </c>
      <c r="D39" s="53">
        <v>7317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29">
        <f>SUM(Innsending[[#This Row],[Jan]:[Des]])</f>
        <v>7317</v>
      </c>
    </row>
    <row r="40" spans="1:16" x14ac:dyDescent="0.25">
      <c r="A40" t="s">
        <v>112</v>
      </c>
      <c r="B40" t="s">
        <v>113</v>
      </c>
      <c r="C40" s="50" t="s">
        <v>114</v>
      </c>
      <c r="D40" s="53">
        <v>0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29">
        <f>SUM(Innsending[[#This Row],[Jan]:[Des]])</f>
        <v>0</v>
      </c>
    </row>
    <row r="41" spans="1:16" x14ac:dyDescent="0.25">
      <c r="A41" t="s">
        <v>170</v>
      </c>
      <c r="B41" s="41" t="s">
        <v>171</v>
      </c>
      <c r="C41" t="s">
        <v>172</v>
      </c>
      <c r="D41" s="53">
        <v>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29">
        <f>SUM(Innsending[[#This Row],[Jan]:[Des]])</f>
        <v>0</v>
      </c>
    </row>
    <row r="42" spans="1:16" x14ac:dyDescent="0.25">
      <c r="A42" t="s">
        <v>173</v>
      </c>
      <c r="B42" t="s">
        <v>174</v>
      </c>
      <c r="C42" t="s">
        <v>175</v>
      </c>
      <c r="D42" s="53">
        <v>2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29">
        <f>SUM(Innsending[[#This Row],[Jan]:[Des]])</f>
        <v>2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P3" sqref="P3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4" width="11.7109375" style="29" customWidth="1"/>
    <col min="5" max="6" width="11.7109375" style="28" customWidth="1"/>
    <col min="7" max="16" width="11.7109375" style="29" customWidth="1"/>
    <col min="17" max="17" width="10.28515625" customWidth="1"/>
    <col min="22" max="22" width="33.42578125" bestFit="1" customWidth="1"/>
  </cols>
  <sheetData>
    <row r="1" spans="1:16" ht="21" x14ac:dyDescent="0.35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>
        <v>991825827</v>
      </c>
      <c r="B3" s="41" t="s">
        <v>43</v>
      </c>
      <c r="C3" s="41" t="s">
        <v>44</v>
      </c>
      <c r="D3" s="38">
        <v>1243030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4">
        <f>SUM(Formidling[[#This Row],[Jan]:[Des]])</f>
        <v>1243030</v>
      </c>
    </row>
    <row r="4" spans="1:16" x14ac:dyDescent="0.25">
      <c r="A4" s="35">
        <v>983544622</v>
      </c>
      <c r="B4" t="s">
        <v>67</v>
      </c>
      <c r="C4" t="s">
        <v>68</v>
      </c>
      <c r="D4" s="29">
        <v>0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9">
        <f>SUM(Formidling[[#This Row],[Jan]:[Des]])</f>
        <v>0</v>
      </c>
    </row>
    <row r="5" spans="1:16" x14ac:dyDescent="0.25">
      <c r="A5" s="35">
        <v>982531950</v>
      </c>
      <c r="B5" t="s">
        <v>88</v>
      </c>
      <c r="C5" t="s">
        <v>89</v>
      </c>
      <c r="D5" s="29">
        <v>44329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29">
        <f>SUM(Formidling[[#This Row],[Jan]:[Des]])</f>
        <v>44329</v>
      </c>
    </row>
    <row r="6" spans="1:16" x14ac:dyDescent="0.25">
      <c r="A6" s="35">
        <v>974760673</v>
      </c>
      <c r="B6" t="s">
        <v>91</v>
      </c>
      <c r="C6" t="s">
        <v>92</v>
      </c>
      <c r="D6" s="29">
        <v>114252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29">
        <f>SUM(Formidling[[#This Row],[Jan]:[Des]])</f>
        <v>114252</v>
      </c>
    </row>
    <row r="7" spans="1:16" x14ac:dyDescent="0.25">
      <c r="A7" s="35">
        <v>971040238</v>
      </c>
      <c r="B7" t="s">
        <v>176</v>
      </c>
      <c r="C7" t="s">
        <v>177</v>
      </c>
      <c r="D7" s="29">
        <v>197989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29">
        <f>SUM(Formidling[[#This Row],[Jan]:[Des]])</f>
        <v>197989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opLeftCell="B1" workbookViewId="0">
      <selection activeCell="P3" sqref="P3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5" width="11.7109375" style="28" customWidth="1"/>
    <col min="6" max="15" width="11.7109375" style="29" customWidth="1"/>
    <col min="16" max="16" width="12.42578125" style="29" customWidth="1"/>
    <col min="19" max="19" width="9.140625" bestFit="1" customWidth="1"/>
    <col min="20" max="20" width="15" bestFit="1" customWidth="1"/>
    <col min="21" max="21" width="18.28515625" bestFit="1" customWidth="1"/>
    <col min="22" max="22" width="73.7109375" bestFit="1" customWidth="1"/>
    <col min="23" max="23" width="10" bestFit="1" customWidth="1"/>
    <col min="25" max="25" width="6" bestFit="1" customWidth="1"/>
    <col min="27" max="27" width="9" bestFit="1" customWidth="1"/>
    <col min="30" max="31" width="9.140625" bestFit="1" customWidth="1"/>
    <col min="34" max="34" width="9.140625" bestFit="1" customWidth="1"/>
    <col min="46" max="46" width="9.140625" bestFit="1" customWidth="1"/>
  </cols>
  <sheetData>
    <row r="1" spans="1:16" ht="21" x14ac:dyDescent="0.35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 t="s">
        <v>36</v>
      </c>
      <c r="B3" t="s">
        <v>37</v>
      </c>
      <c r="C3" t="s">
        <v>38</v>
      </c>
      <c r="D3" s="38">
        <v>15181986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9">
        <f>SUM(Autorisasjon[[#This Row],[Jan]:[Des]])</f>
        <v>15181986</v>
      </c>
    </row>
    <row r="4" spans="1:16" x14ac:dyDescent="0.25">
      <c r="A4" s="35" t="s">
        <v>178</v>
      </c>
      <c r="B4" t="s">
        <v>179</v>
      </c>
      <c r="C4" t="s">
        <v>180</v>
      </c>
      <c r="D4" s="38">
        <v>979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9">
        <f>SUM(Autorisasjon[[#This Row],[Jan]:[Des]])</f>
        <v>979</v>
      </c>
    </row>
    <row r="5" spans="1:16" x14ac:dyDescent="0.25">
      <c r="A5" s="46" t="s">
        <v>181</v>
      </c>
      <c r="B5" t="s">
        <v>182</v>
      </c>
      <c r="C5" t="s">
        <v>183</v>
      </c>
      <c r="D5" s="38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4">
        <f>SUM(Autorisasjon[[#This Row],[Jan]:[Des]])</f>
        <v>0</v>
      </c>
    </row>
    <row r="6" spans="1:16" x14ac:dyDescent="0.25">
      <c r="A6" s="35" t="s">
        <v>42</v>
      </c>
      <c r="B6" t="s">
        <v>43</v>
      </c>
      <c r="C6" t="s">
        <v>44</v>
      </c>
      <c r="D6" s="38">
        <v>12312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29">
        <f>SUM(Autorisasjon[[#This Row],[Jan]:[Des]])</f>
        <v>12312</v>
      </c>
    </row>
    <row r="7" spans="1:16" x14ac:dyDescent="0.25">
      <c r="A7" s="35" t="s">
        <v>45</v>
      </c>
      <c r="B7" s="41" t="s">
        <v>46</v>
      </c>
      <c r="C7" s="41" t="s">
        <v>47</v>
      </c>
      <c r="D7" s="38">
        <v>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4">
        <f>SUM(Autorisasjon[[#This Row],[Jan]:[Des]])</f>
        <v>0</v>
      </c>
    </row>
    <row r="8" spans="1:16" x14ac:dyDescent="0.25">
      <c r="A8" s="35" t="s">
        <v>48</v>
      </c>
      <c r="B8" t="s">
        <v>49</v>
      </c>
      <c r="C8" t="s">
        <v>50</v>
      </c>
      <c r="D8" s="38">
        <v>666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29">
        <f>SUM(Autorisasjon[[#This Row],[Jan]:[Des]])</f>
        <v>666</v>
      </c>
    </row>
    <row r="9" spans="1:16" x14ac:dyDescent="0.25">
      <c r="A9" s="35" t="s">
        <v>54</v>
      </c>
      <c r="B9" s="41" t="s">
        <v>55</v>
      </c>
      <c r="C9" s="41" t="s">
        <v>56</v>
      </c>
      <c r="D9" s="38"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4">
        <f>SUM(Autorisasjon[[#This Row],[Jan]:[Des]])</f>
        <v>0</v>
      </c>
    </row>
    <row r="10" spans="1:16" x14ac:dyDescent="0.25">
      <c r="A10" s="35" t="s">
        <v>57</v>
      </c>
      <c r="B10" t="s">
        <v>58</v>
      </c>
      <c r="C10" t="s">
        <v>59</v>
      </c>
      <c r="D10" s="38">
        <v>20907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29">
        <f>SUM(Autorisasjon[[#This Row],[Jan]:[Des]])</f>
        <v>20907</v>
      </c>
    </row>
    <row r="11" spans="1:16" x14ac:dyDescent="0.25">
      <c r="A11" s="35" t="s">
        <v>184</v>
      </c>
      <c r="B11" s="41" t="s">
        <v>185</v>
      </c>
      <c r="C11" s="41" t="s">
        <v>186</v>
      </c>
      <c r="D11" s="38">
        <v>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4">
        <f>SUM(Autorisasjon[[#This Row],[Jan]:[Des]])</f>
        <v>0</v>
      </c>
    </row>
    <row r="12" spans="1:16" x14ac:dyDescent="0.25">
      <c r="A12" t="s">
        <v>130</v>
      </c>
      <c r="B12" s="41" t="s">
        <v>131</v>
      </c>
      <c r="C12" s="41" t="s">
        <v>132</v>
      </c>
      <c r="D12" s="38">
        <v>244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4">
        <f>SUM(Autorisasjon[[#This Row],[Jan]:[Des]])</f>
        <v>244</v>
      </c>
    </row>
    <row r="13" spans="1:16" x14ac:dyDescent="0.25">
      <c r="A13" s="35" t="s">
        <v>136</v>
      </c>
      <c r="B13" s="41" t="s">
        <v>137</v>
      </c>
      <c r="C13" s="41" t="s">
        <v>138</v>
      </c>
      <c r="D13" s="38">
        <v>16338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>
        <f>SUM(Autorisasjon[[#This Row],[Jan]:[Des]])</f>
        <v>16338</v>
      </c>
    </row>
    <row r="14" spans="1:16" x14ac:dyDescent="0.25">
      <c r="A14" s="35" t="s">
        <v>187</v>
      </c>
      <c r="B14" t="s">
        <v>188</v>
      </c>
      <c r="C14" s="41" t="s">
        <v>189</v>
      </c>
      <c r="D14" s="38">
        <v>11806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4">
        <f>SUM(Autorisasjon[[#This Row],[Jan]:[Des]])</f>
        <v>11806</v>
      </c>
    </row>
    <row r="15" spans="1:16" x14ac:dyDescent="0.25">
      <c r="A15" s="35" t="s">
        <v>66</v>
      </c>
      <c r="B15" t="s">
        <v>67</v>
      </c>
      <c r="C15" t="s">
        <v>68</v>
      </c>
      <c r="D15" s="38">
        <v>111913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29">
        <f>SUM(Autorisasjon[[#This Row],[Jan]:[Des]])</f>
        <v>111913</v>
      </c>
    </row>
    <row r="16" spans="1:16" x14ac:dyDescent="0.25">
      <c r="A16" s="35" t="s">
        <v>190</v>
      </c>
      <c r="B16" t="s">
        <v>191</v>
      </c>
      <c r="C16" t="s">
        <v>192</v>
      </c>
      <c r="D16" s="38">
        <v>144189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29">
        <f>SUM(Autorisasjon[[#This Row],[Jan]:[Des]])</f>
        <v>144189</v>
      </c>
    </row>
    <row r="17" spans="1:33" x14ac:dyDescent="0.25">
      <c r="A17" s="35" t="s">
        <v>193</v>
      </c>
      <c r="B17" t="s">
        <v>194</v>
      </c>
      <c r="C17" t="s">
        <v>195</v>
      </c>
      <c r="D17" s="38">
        <v>2953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9">
        <f>SUM(Autorisasjon[[#This Row],[Jan]:[Des]])</f>
        <v>2953</v>
      </c>
    </row>
    <row r="18" spans="1:33" x14ac:dyDescent="0.25">
      <c r="A18" s="35" t="s">
        <v>196</v>
      </c>
      <c r="B18" s="41" t="s">
        <v>197</v>
      </c>
      <c r="C18" s="41" t="s">
        <v>198</v>
      </c>
      <c r="D18" s="38">
        <v>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4">
        <f>SUM(Autorisasjon[[#This Row],[Jan]:[Des]])</f>
        <v>0</v>
      </c>
    </row>
    <row r="19" spans="1:33" x14ac:dyDescent="0.25">
      <c r="A19" s="35" t="s">
        <v>69</v>
      </c>
      <c r="B19" s="41" t="s">
        <v>70</v>
      </c>
      <c r="C19" s="41" t="s">
        <v>71</v>
      </c>
      <c r="D19" s="38">
        <v>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4">
        <f>SUM(Autorisasjon[[#This Row],[Jan]:[Des]])</f>
        <v>0</v>
      </c>
    </row>
    <row r="20" spans="1:33" x14ac:dyDescent="0.25">
      <c r="A20" s="35" t="s">
        <v>78</v>
      </c>
      <c r="B20" t="s">
        <v>79</v>
      </c>
      <c r="C20" t="s">
        <v>80</v>
      </c>
      <c r="D20" s="38">
        <v>11862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9">
        <f>SUM(Autorisasjon[[#This Row],[Jan]:[Des]])</f>
        <v>11862</v>
      </c>
    </row>
    <row r="21" spans="1:33" x14ac:dyDescent="0.25">
      <c r="A21" s="60" t="s">
        <v>142</v>
      </c>
      <c r="B21" s="41" t="s">
        <v>143</v>
      </c>
      <c r="C21" s="41" t="s">
        <v>144</v>
      </c>
      <c r="D21" s="38">
        <v>96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4">
        <f>SUM(Autorisasjon[[#This Row],[Jan]:[Des]])</f>
        <v>96</v>
      </c>
      <c r="AG21" s="18"/>
    </row>
    <row r="22" spans="1:33" x14ac:dyDescent="0.25">
      <c r="A22" s="35" t="s">
        <v>148</v>
      </c>
      <c r="B22" s="41" t="s">
        <v>149</v>
      </c>
      <c r="C22" s="41" t="s">
        <v>150</v>
      </c>
      <c r="D22" s="38">
        <v>6059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4">
        <f>SUM(Autorisasjon[[#This Row],[Jan]:[Des]])</f>
        <v>6059</v>
      </c>
      <c r="AG22" s="18"/>
    </row>
    <row r="23" spans="1:33" x14ac:dyDescent="0.25">
      <c r="A23" t="s">
        <v>199</v>
      </c>
      <c r="B23" s="41" t="s">
        <v>200</v>
      </c>
      <c r="C23" s="41" t="s">
        <v>201</v>
      </c>
      <c r="D23" s="38">
        <v>401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9">
        <f>SUM(Autorisasjon[[#This Row],[Jan]:[Des]])</f>
        <v>401</v>
      </c>
      <c r="AG23" s="18"/>
    </row>
    <row r="24" spans="1:33" x14ac:dyDescent="0.25">
      <c r="A24" s="43" t="s">
        <v>202</v>
      </c>
      <c r="B24" s="59" t="s">
        <v>203</v>
      </c>
      <c r="C24" t="s">
        <v>204</v>
      </c>
      <c r="D24" s="38">
        <v>451516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29">
        <f>SUM(Autorisasjon[[#This Row],[Jan]:[Des]])</f>
        <v>451516</v>
      </c>
    </row>
    <row r="25" spans="1:33" x14ac:dyDescent="0.25">
      <c r="A25" s="43" t="s">
        <v>205</v>
      </c>
      <c r="B25" s="59" t="s">
        <v>206</v>
      </c>
      <c r="C25" t="s">
        <v>207</v>
      </c>
      <c r="D25" s="38">
        <v>7990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9">
        <f>SUM(Autorisasjon[[#This Row],[Jan]:[Des]])</f>
        <v>7990</v>
      </c>
    </row>
    <row r="26" spans="1:33" ht="15" customHeight="1" x14ac:dyDescent="0.25">
      <c r="A26" s="52" t="s">
        <v>208</v>
      </c>
      <c r="B26" s="41" t="s">
        <v>209</v>
      </c>
      <c r="C26" s="41" t="s">
        <v>210</v>
      </c>
      <c r="D26" s="38">
        <v>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4">
        <f>SUM(Autorisasjon[[#This Row],[Jan]:[Des]])</f>
        <v>0</v>
      </c>
    </row>
    <row r="27" spans="1:33" ht="15" customHeight="1" x14ac:dyDescent="0.25">
      <c r="A27" s="43" t="s">
        <v>211</v>
      </c>
      <c r="B27" s="41" t="s">
        <v>212</v>
      </c>
      <c r="C27" s="41" t="s">
        <v>213</v>
      </c>
      <c r="D27" s="38">
        <v>2341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4">
        <f>SUM(Autorisasjon[[#This Row],[Jan]:[Des]])</f>
        <v>2341</v>
      </c>
    </row>
    <row r="28" spans="1:33" ht="15" customHeight="1" x14ac:dyDescent="0.25">
      <c r="A28" s="43" t="s">
        <v>214</v>
      </c>
      <c r="B28" t="s">
        <v>215</v>
      </c>
      <c r="C28" t="s">
        <v>216</v>
      </c>
      <c r="D28" s="38">
        <v>36079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9">
        <f>SUM(Autorisasjon[[#This Row],[Jan]:[Des]])</f>
        <v>36079</v>
      </c>
    </row>
    <row r="29" spans="1:33" ht="15" customHeight="1" x14ac:dyDescent="0.25">
      <c r="A29" s="43" t="s">
        <v>217</v>
      </c>
      <c r="B29" t="s">
        <v>218</v>
      </c>
      <c r="C29" t="s">
        <v>219</v>
      </c>
      <c r="D29" s="38">
        <v>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9">
        <f>SUM(Autorisasjon[[#This Row],[Jan]:[Des]])</f>
        <v>0</v>
      </c>
    </row>
    <row r="30" spans="1:33" ht="15" customHeight="1" x14ac:dyDescent="0.25">
      <c r="A30" s="43" t="s">
        <v>154</v>
      </c>
      <c r="B30" t="s">
        <v>155</v>
      </c>
      <c r="C30" t="s">
        <v>156</v>
      </c>
      <c r="D30" s="38">
        <v>356572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29">
        <f>SUM(Autorisasjon[[#This Row],[Jan]:[Des]])</f>
        <v>356572</v>
      </c>
    </row>
    <row r="31" spans="1:33" ht="15" customHeight="1" x14ac:dyDescent="0.25">
      <c r="A31" s="43" t="s">
        <v>84</v>
      </c>
      <c r="B31" t="s">
        <v>85</v>
      </c>
      <c r="C31" t="s">
        <v>86</v>
      </c>
      <c r="D31" s="38">
        <v>1483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9">
        <f>SUM(Autorisasjon[[#This Row],[Jan]:[Des]])</f>
        <v>1483</v>
      </c>
    </row>
    <row r="32" spans="1:33" ht="15" customHeight="1" x14ac:dyDescent="0.25">
      <c r="A32" s="43" t="s">
        <v>90</v>
      </c>
      <c r="B32" t="s">
        <v>91</v>
      </c>
      <c r="C32" t="s">
        <v>92</v>
      </c>
      <c r="D32" s="38">
        <v>12360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9">
        <f>SUM(Autorisasjon[[#This Row],[Jan]:[Des]])</f>
        <v>12360</v>
      </c>
    </row>
    <row r="33" spans="1:16" ht="15" customHeight="1" x14ac:dyDescent="0.25">
      <c r="A33" s="52" t="s">
        <v>220</v>
      </c>
      <c r="B33" s="41" t="s">
        <v>221</v>
      </c>
      <c r="C33" s="41" t="s">
        <v>222</v>
      </c>
      <c r="D33" s="38">
        <v>687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4">
        <f>SUM(Autorisasjon[[#This Row],[Jan]:[Des]])</f>
        <v>687</v>
      </c>
    </row>
    <row r="34" spans="1:16" ht="15" customHeight="1" x14ac:dyDescent="0.25">
      <c r="A34" s="43" t="s">
        <v>96</v>
      </c>
      <c r="B34" t="s">
        <v>97</v>
      </c>
      <c r="C34" t="s">
        <v>98</v>
      </c>
      <c r="D34" s="38">
        <v>27491037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29">
        <f>SUM(Autorisasjon[[#This Row],[Jan]:[Des]])</f>
        <v>27491037</v>
      </c>
    </row>
    <row r="35" spans="1:16" ht="15" customHeight="1" x14ac:dyDescent="0.25">
      <c r="A35" s="35" t="s">
        <v>223</v>
      </c>
      <c r="B35" t="s">
        <v>224</v>
      </c>
      <c r="C35" t="s">
        <v>225</v>
      </c>
      <c r="D35" s="38">
        <v>1250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29">
        <f>SUM(Autorisasjon[[#This Row],[Jan]:[Des]])</f>
        <v>1250</v>
      </c>
    </row>
    <row r="36" spans="1:16" ht="15" customHeight="1" x14ac:dyDescent="0.25">
      <c r="A36" s="58" t="s">
        <v>217</v>
      </c>
      <c r="B36" s="41" t="s">
        <v>226</v>
      </c>
      <c r="C36" s="41" t="s">
        <v>219</v>
      </c>
      <c r="D36" s="38">
        <v>451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4">
        <f>SUM(Autorisasjon[[#This Row],[Jan]:[Des]])</f>
        <v>451</v>
      </c>
    </row>
    <row r="37" spans="1:16" ht="15" customHeight="1" x14ac:dyDescent="0.25">
      <c r="A37" s="35" t="s">
        <v>227</v>
      </c>
      <c r="B37" t="s">
        <v>228</v>
      </c>
      <c r="C37" t="s">
        <v>229</v>
      </c>
      <c r="D37" s="38">
        <v>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29">
        <f>SUM(Autorisasjon[[#This Row],[Jan]:[Des]])</f>
        <v>0</v>
      </c>
    </row>
    <row r="38" spans="1:16" ht="15" customHeight="1" x14ac:dyDescent="0.25">
      <c r="A38" s="35" t="s">
        <v>163</v>
      </c>
      <c r="B38" s="41" t="s">
        <v>164</v>
      </c>
      <c r="C38" s="41" t="s">
        <v>165</v>
      </c>
      <c r="D38" s="38">
        <v>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4">
        <f>SUM(Autorisasjon[[#This Row],[Jan]:[Des]])</f>
        <v>0</v>
      </c>
    </row>
    <row r="39" spans="1:16" ht="15" customHeight="1" x14ac:dyDescent="0.25">
      <c r="A39" s="35" t="s">
        <v>100</v>
      </c>
      <c r="B39" t="s">
        <v>101</v>
      </c>
      <c r="C39" t="s">
        <v>102</v>
      </c>
      <c r="D39" s="38">
        <v>3077275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29">
        <f>SUM(Autorisasjon[[#This Row],[Jan]:[Des]])</f>
        <v>3077275</v>
      </c>
    </row>
    <row r="40" spans="1:16" ht="15" customHeight="1" x14ac:dyDescent="0.25">
      <c r="A40" s="35" t="s">
        <v>230</v>
      </c>
      <c r="B40" s="41" t="s">
        <v>231</v>
      </c>
      <c r="C40" s="41" t="s">
        <v>232</v>
      </c>
      <c r="D40" s="38">
        <v>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4">
        <f>SUM(Autorisasjon[[#This Row],[Jan]:[Des]])</f>
        <v>0</v>
      </c>
    </row>
    <row r="41" spans="1:16" ht="15" customHeight="1" x14ac:dyDescent="0.25">
      <c r="A41" s="35" t="s">
        <v>233</v>
      </c>
      <c r="B41" t="s">
        <v>234</v>
      </c>
      <c r="C41" t="s">
        <v>235</v>
      </c>
      <c r="D41" s="38">
        <v>12678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29">
        <f>SUM(Autorisasjon[[#This Row],[Jan]:[Des]])</f>
        <v>12678</v>
      </c>
    </row>
    <row r="42" spans="1:16" ht="15" customHeight="1" x14ac:dyDescent="0.25">
      <c r="A42" t="s">
        <v>112</v>
      </c>
      <c r="B42" t="s">
        <v>113</v>
      </c>
      <c r="C42" t="s">
        <v>114</v>
      </c>
      <c r="D42" s="38">
        <v>413361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4">
        <f>SUM(Autorisasjon[[#This Row],[Jan]:[Des]])</f>
        <v>413361</v>
      </c>
    </row>
    <row r="43" spans="1:16" ht="15" customHeight="1" x14ac:dyDescent="0.25">
      <c r="A43" s="35" t="s">
        <v>236</v>
      </c>
      <c r="B43" t="s">
        <v>237</v>
      </c>
      <c r="C43" t="s">
        <v>238</v>
      </c>
      <c r="D43" s="38">
        <v>9430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9">
        <f>SUM(Autorisasjon[[#This Row],[Jan]:[Des]])</f>
        <v>9430</v>
      </c>
    </row>
    <row r="44" spans="1:16" ht="15" customHeight="1" x14ac:dyDescent="0.25">
      <c r="A44" s="45"/>
      <c r="B44" s="33"/>
      <c r="C44" s="33"/>
      <c r="D44" s="33"/>
      <c r="E44" s="33"/>
      <c r="F44" s="33"/>
    </row>
    <row r="45" spans="1:16" ht="15" customHeight="1" x14ac:dyDescent="0.25">
      <c r="D45"/>
      <c r="E45"/>
      <c r="F45"/>
    </row>
    <row r="46" spans="1:16" ht="15" customHeight="1" x14ac:dyDescent="0.25">
      <c r="D46"/>
      <c r="E46"/>
      <c r="F46"/>
    </row>
    <row r="47" spans="1:16" ht="15" customHeight="1" x14ac:dyDescent="0.25">
      <c r="D47"/>
      <c r="E47"/>
      <c r="F47"/>
    </row>
    <row r="48" spans="1:16" ht="15" customHeight="1" x14ac:dyDescent="0.25">
      <c r="D48"/>
      <c r="E48"/>
      <c r="F48"/>
    </row>
    <row r="49" spans="4:6" ht="15" customHeight="1" x14ac:dyDescent="0.25">
      <c r="D49"/>
      <c r="E49"/>
      <c r="F49"/>
    </row>
    <row r="50" spans="4:6" ht="15" customHeight="1" x14ac:dyDescent="0.25">
      <c r="D50"/>
      <c r="E50"/>
      <c r="F50"/>
    </row>
    <row r="51" spans="4:6" ht="15" customHeight="1" x14ac:dyDescent="0.25">
      <c r="D51"/>
      <c r="E51"/>
      <c r="F51"/>
    </row>
    <row r="52" spans="4:6" ht="15" customHeight="1" x14ac:dyDescent="0.25">
      <c r="D52"/>
      <c r="E52"/>
      <c r="F52"/>
    </row>
    <row r="53" spans="4:6" ht="15" customHeight="1" x14ac:dyDescent="0.25">
      <c r="D53"/>
      <c r="E53"/>
      <c r="F53"/>
    </row>
    <row r="54" spans="4:6" ht="15" customHeight="1" x14ac:dyDescent="0.25">
      <c r="D54"/>
      <c r="E54"/>
      <c r="F54"/>
    </row>
    <row r="55" spans="4:6" ht="15" customHeight="1" x14ac:dyDescent="0.25">
      <c r="D55"/>
      <c r="E55"/>
      <c r="F55"/>
    </row>
    <row r="56" spans="4:6" ht="15" customHeight="1" x14ac:dyDescent="0.25">
      <c r="D56"/>
      <c r="E56"/>
      <c r="F56"/>
    </row>
    <row r="57" spans="4:6" ht="15" customHeight="1" x14ac:dyDescent="0.25">
      <c r="D57"/>
      <c r="E57"/>
      <c r="F57"/>
    </row>
    <row r="58" spans="4:6" ht="15" customHeight="1" x14ac:dyDescent="0.25">
      <c r="D58"/>
      <c r="E58"/>
      <c r="F58"/>
    </row>
    <row r="59" spans="4:6" ht="15" customHeight="1" x14ac:dyDescent="0.25">
      <c r="D59"/>
      <c r="E59"/>
      <c r="F59"/>
    </row>
    <row r="60" spans="4:6" ht="15" customHeight="1" x14ac:dyDescent="0.25">
      <c r="D60"/>
      <c r="E60"/>
      <c r="F60"/>
    </row>
    <row r="61" spans="4:6" ht="15" customHeight="1" x14ac:dyDescent="0.25">
      <c r="D61"/>
      <c r="E61"/>
      <c r="F61"/>
    </row>
    <row r="62" spans="4:6" ht="15" customHeight="1" x14ac:dyDescent="0.25">
      <c r="D62"/>
      <c r="E62"/>
      <c r="F62"/>
    </row>
    <row r="63" spans="4:6" ht="15" customHeight="1" x14ac:dyDescent="0.25">
      <c r="D63"/>
      <c r="E63"/>
      <c r="F63"/>
    </row>
    <row r="64" spans="4:6" ht="15" customHeight="1" x14ac:dyDescent="0.25">
      <c r="D64"/>
      <c r="E64"/>
      <c r="F64"/>
    </row>
    <row r="65" spans="4:6" ht="15" customHeight="1" x14ac:dyDescent="0.25">
      <c r="D65"/>
      <c r="E65"/>
      <c r="F65"/>
    </row>
    <row r="66" spans="4:6" ht="15" customHeight="1" x14ac:dyDescent="0.25">
      <c r="D66"/>
      <c r="E66"/>
      <c r="F66"/>
    </row>
    <row r="67" spans="4:6" ht="15" customHeight="1" x14ac:dyDescent="0.25">
      <c r="D67"/>
      <c r="E67"/>
      <c r="F67"/>
    </row>
    <row r="68" spans="4:6" ht="15" customHeight="1" x14ac:dyDescent="0.25">
      <c r="D68"/>
      <c r="E68"/>
      <c r="F68"/>
    </row>
    <row r="69" spans="4:6" ht="15" customHeight="1" x14ac:dyDescent="0.25">
      <c r="D69"/>
      <c r="E69"/>
      <c r="F69"/>
    </row>
    <row r="70" spans="4:6" ht="15" customHeight="1" x14ac:dyDescent="0.25">
      <c r="D70"/>
      <c r="E70"/>
      <c r="F70"/>
    </row>
    <row r="71" spans="4:6" ht="15" customHeight="1" x14ac:dyDescent="0.25">
      <c r="D71"/>
      <c r="E71"/>
      <c r="F71"/>
    </row>
    <row r="72" spans="4:6" ht="15" customHeight="1" x14ac:dyDescent="0.25">
      <c r="D72"/>
      <c r="E72"/>
      <c r="F72"/>
    </row>
    <row r="73" spans="4:6" ht="15" customHeight="1" x14ac:dyDescent="0.25">
      <c r="D73"/>
      <c r="E73"/>
      <c r="F73"/>
    </row>
    <row r="74" spans="4:6" ht="15" customHeight="1" x14ac:dyDescent="0.25">
      <c r="D74"/>
      <c r="E74"/>
      <c r="F74"/>
    </row>
    <row r="75" spans="4:6" ht="15" customHeight="1" x14ac:dyDescent="0.25">
      <c r="D75"/>
      <c r="E75"/>
      <c r="F75"/>
    </row>
    <row r="76" spans="4:6" ht="15" customHeight="1" x14ac:dyDescent="0.25">
      <c r="D76"/>
      <c r="E76"/>
      <c r="F76"/>
    </row>
    <row r="77" spans="4:6" ht="15" customHeight="1" x14ac:dyDescent="0.25">
      <c r="D77"/>
      <c r="E77"/>
      <c r="F77"/>
    </row>
    <row r="78" spans="4:6" ht="15" customHeight="1" x14ac:dyDescent="0.25">
      <c r="D78"/>
      <c r="E78"/>
      <c r="F78"/>
    </row>
    <row r="79" spans="4:6" ht="15" customHeight="1" x14ac:dyDescent="0.25">
      <c r="D79"/>
      <c r="E79"/>
      <c r="F79"/>
    </row>
    <row r="80" spans="4:6" ht="15" customHeight="1" x14ac:dyDescent="0.25">
      <c r="D80"/>
      <c r="E80"/>
      <c r="F80"/>
    </row>
    <row r="81" spans="4:6" ht="15" customHeight="1" x14ac:dyDescent="0.25">
      <c r="D81"/>
      <c r="E81"/>
      <c r="F81"/>
    </row>
    <row r="82" spans="4:6" ht="15" customHeight="1" x14ac:dyDescent="0.25">
      <c r="D82"/>
      <c r="E82"/>
      <c r="F82"/>
    </row>
    <row r="83" spans="4:6" ht="15" customHeight="1" x14ac:dyDescent="0.25">
      <c r="D83"/>
      <c r="E83"/>
      <c r="F83"/>
    </row>
    <row r="84" spans="4:6" ht="15" customHeight="1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</cols>
  <sheetData>
    <row r="1" spans="1:16" ht="21" x14ac:dyDescent="0.35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25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4492074.2</v>
      </c>
    </row>
    <row r="5" spans="1:16" x14ac:dyDescent="0.25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4484</v>
      </c>
    </row>
    <row r="6" spans="1:16" x14ac:dyDescent="0.25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25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195.8</v>
      </c>
    </row>
    <row r="8" spans="1:16" x14ac:dyDescent="0.25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25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25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25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618</v>
      </c>
    </row>
    <row r="12" spans="1:16" x14ac:dyDescent="0.25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1247145.3999999999</v>
      </c>
    </row>
    <row r="13" spans="1:16" x14ac:dyDescent="0.25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116863</v>
      </c>
    </row>
    <row r="14" spans="1:16" x14ac:dyDescent="0.25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25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160868.20000000001</v>
      </c>
    </row>
    <row r="16" spans="1:16" x14ac:dyDescent="0.25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117</v>
      </c>
    </row>
    <row r="17" spans="1:16" x14ac:dyDescent="0.25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5640.4000000000005</v>
      </c>
    </row>
    <row r="18" spans="1:16" x14ac:dyDescent="0.25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0</v>
      </c>
    </row>
    <row r="19" spans="1:16" x14ac:dyDescent="0.25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114.80000000000001</v>
      </c>
    </row>
    <row r="20" spans="1:16" x14ac:dyDescent="0.25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54</v>
      </c>
    </row>
    <row r="21" spans="1:16" x14ac:dyDescent="0.25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6601</v>
      </c>
    </row>
    <row r="22" spans="1:16" x14ac:dyDescent="0.25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5339.6</v>
      </c>
    </row>
    <row r="23" spans="1:16" x14ac:dyDescent="0.25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2361.2000000000003</v>
      </c>
    </row>
    <row r="24" spans="1:16" x14ac:dyDescent="0.25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97471</v>
      </c>
    </row>
    <row r="25" spans="1:16" x14ac:dyDescent="0.25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72</v>
      </c>
    </row>
    <row r="26" spans="1:16" x14ac:dyDescent="0.25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47711.600000000006</v>
      </c>
    </row>
    <row r="27" spans="1:16" x14ac:dyDescent="0.25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28837.800000000003</v>
      </c>
    </row>
    <row r="28" spans="1:16" x14ac:dyDescent="0.25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590.6</v>
      </c>
    </row>
    <row r="29" spans="1:16" x14ac:dyDescent="0.25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25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736432</v>
      </c>
    </row>
    <row r="31" spans="1:16" x14ac:dyDescent="0.25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27</v>
      </c>
    </row>
    <row r="32" spans="1:16" x14ac:dyDescent="0.25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156035.4</v>
      </c>
    </row>
    <row r="33" spans="1:16" x14ac:dyDescent="0.25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25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183.2</v>
      </c>
    </row>
    <row r="35" spans="1:16" x14ac:dyDescent="0.25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9122</v>
      </c>
    </row>
    <row r="36" spans="1:16" x14ac:dyDescent="0.25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2251.8000000000002</v>
      </c>
    </row>
    <row r="37" spans="1:16" x14ac:dyDescent="0.25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80.2</v>
      </c>
    </row>
    <row r="38" spans="1:16" x14ac:dyDescent="0.25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90303.200000000012</v>
      </c>
    </row>
    <row r="39" spans="1:16" x14ac:dyDescent="0.25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1598</v>
      </c>
    </row>
    <row r="40" spans="1:16" x14ac:dyDescent="0.25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25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25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25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468.20000000000005</v>
      </c>
    </row>
    <row r="44" spans="1:16" x14ac:dyDescent="0.25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7215.8</v>
      </c>
    </row>
    <row r="45" spans="1:16" x14ac:dyDescent="0.25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7105</v>
      </c>
    </row>
    <row r="46" spans="1:16" x14ac:dyDescent="0.25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0</v>
      </c>
    </row>
    <row r="47" spans="1:16" x14ac:dyDescent="0.25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354</v>
      </c>
    </row>
    <row r="48" spans="1:16" x14ac:dyDescent="0.25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25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71318.400000000009</v>
      </c>
    </row>
    <row r="50" spans="1:16" x14ac:dyDescent="0.25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8608.6</v>
      </c>
    </row>
    <row r="51" spans="1:16" x14ac:dyDescent="0.25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109229</v>
      </c>
    </row>
    <row r="52" spans="1:16" x14ac:dyDescent="0.25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602780</v>
      </c>
    </row>
    <row r="53" spans="1:16" x14ac:dyDescent="0.25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137.4</v>
      </c>
    </row>
    <row r="54" spans="1:16" x14ac:dyDescent="0.25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16075</v>
      </c>
    </row>
    <row r="55" spans="1:16" x14ac:dyDescent="0.25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13903995.4</v>
      </c>
    </row>
    <row r="56" spans="1:16" x14ac:dyDescent="0.25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250</v>
      </c>
    </row>
    <row r="57" spans="1:16" x14ac:dyDescent="0.25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25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25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197989</v>
      </c>
    </row>
    <row r="60" spans="1:16" x14ac:dyDescent="0.25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2208</v>
      </c>
    </row>
    <row r="61" spans="1:16" x14ac:dyDescent="0.25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0</v>
      </c>
    </row>
    <row r="62" spans="1:16" x14ac:dyDescent="0.25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3760</v>
      </c>
    </row>
    <row r="63" spans="1:16" x14ac:dyDescent="0.25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2</v>
      </c>
    </row>
    <row r="64" spans="1:16" x14ac:dyDescent="0.25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808176</v>
      </c>
    </row>
    <row r="65" spans="1:16" x14ac:dyDescent="0.25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92015</v>
      </c>
    </row>
    <row r="66" spans="1:16" x14ac:dyDescent="0.25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0</v>
      </c>
    </row>
    <row r="67" spans="1:16" x14ac:dyDescent="0.25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25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25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25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63929</v>
      </c>
    </row>
    <row r="71" spans="1:16" x14ac:dyDescent="0.25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2535.6000000000004</v>
      </c>
    </row>
    <row r="72" spans="1:16" x14ac:dyDescent="0.25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82672.200000000012</v>
      </c>
    </row>
    <row r="73" spans="1:16" x14ac:dyDescent="0.25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1886</v>
      </c>
    </row>
    <row r="74" spans="1:16" x14ac:dyDescent="0.25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25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9.140625" style="35"/>
    <col min="2" max="2" width="51.28515625" style="35" bestFit="1" customWidth="1"/>
    <col min="3" max="3" width="9.140625" style="35"/>
    <col min="4" max="4" width="20.140625" style="35" customWidth="1"/>
    <col min="5" max="5" width="9.140625" style="35"/>
    <col min="6" max="6" width="10.28515625" style="35" customWidth="1"/>
    <col min="7" max="7" width="10.5703125" style="36" bestFit="1" customWidth="1"/>
    <col min="8" max="8" width="9.140625" style="35"/>
    <col min="9" max="9" width="73.7109375" style="35" bestFit="1" customWidth="1"/>
    <col min="10" max="10" width="17" style="35" customWidth="1"/>
    <col min="11" max="11" width="20.140625" style="35" customWidth="1"/>
    <col min="12" max="12" width="9.140625" style="35"/>
    <col min="13" max="13" width="10.28515625" style="35" customWidth="1"/>
    <col min="14" max="14" width="9.140625" style="36"/>
    <col min="15" max="16384" width="9.140625" style="35"/>
  </cols>
  <sheetData>
    <row r="2" spans="2:7" x14ac:dyDescent="0.25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25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25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25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25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25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25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25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25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25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25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25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25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25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25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25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25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25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25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25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25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25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25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25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25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25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25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25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25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25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25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25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25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25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25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73.7109375" bestFit="1" customWidth="1"/>
    <col min="2" max="2" width="15" bestFit="1" customWidth="1"/>
    <col min="3" max="3" width="18.28515625" bestFit="1" customWidth="1"/>
    <col min="6" max="6" width="21.7109375" style="31" bestFit="1" customWidth="1"/>
    <col min="9" max="9" width="58.42578125" bestFit="1" customWidth="1"/>
    <col min="10" max="10" width="15" bestFit="1" customWidth="1"/>
    <col min="14" max="14" width="16.85546875" style="32" bestFit="1" customWidth="1"/>
    <col min="16" max="16" width="33.42578125" bestFit="1" customWidth="1"/>
    <col min="17" max="17" width="15" bestFit="1" customWidth="1"/>
    <col min="24" max="24" width="73.7109375" bestFit="1" customWidth="1"/>
    <col min="25" max="25" width="15" bestFit="1" customWidth="1"/>
    <col min="31" max="31" width="39.7109375" bestFit="1" customWidth="1"/>
    <col min="32" max="32" width="10" bestFit="1" customWidth="1"/>
  </cols>
  <sheetData>
    <row r="2" spans="24:29" x14ac:dyDescent="0.25">
      <c r="X2" s="33"/>
      <c r="Y2" s="33"/>
      <c r="Z2" s="33"/>
      <c r="AA2" s="33"/>
      <c r="AB2" s="33"/>
      <c r="AC2" s="33"/>
    </row>
    <row r="3" spans="24:29" x14ac:dyDescent="0.25">
      <c r="X3" s="33"/>
      <c r="Y3" s="33"/>
      <c r="Z3" s="33"/>
      <c r="AA3" s="33"/>
      <c r="AB3" s="33"/>
      <c r="AC3" s="33"/>
    </row>
    <row r="4" spans="24:29" x14ac:dyDescent="0.25">
      <c r="X4" s="33"/>
      <c r="Y4" s="33"/>
      <c r="Z4" s="33"/>
      <c r="AA4" s="33"/>
      <c r="AB4" s="33"/>
      <c r="AC4" s="33"/>
    </row>
    <row r="5" spans="24:29" x14ac:dyDescent="0.25">
      <c r="X5" s="33"/>
      <c r="Y5" s="33"/>
      <c r="Z5" s="33"/>
      <c r="AA5" s="33"/>
      <c r="AB5" s="33"/>
      <c r="AC5" s="33"/>
    </row>
    <row r="6" spans="24:29" x14ac:dyDescent="0.25">
      <c r="X6" s="33"/>
      <c r="Y6" s="33"/>
      <c r="Z6" s="33"/>
      <c r="AA6" s="33"/>
      <c r="AB6" s="33"/>
      <c r="AC6" s="33"/>
    </row>
    <row r="7" spans="24:29" x14ac:dyDescent="0.25">
      <c r="X7" s="33"/>
      <c r="Y7" s="33"/>
      <c r="Z7" s="33"/>
      <c r="AA7" s="33"/>
      <c r="AB7" s="33"/>
      <c r="AC7" s="33"/>
    </row>
    <row r="8" spans="24:29" x14ac:dyDescent="0.25">
      <c r="X8" s="33"/>
      <c r="Y8" s="33"/>
      <c r="Z8" s="33"/>
      <c r="AA8" s="33"/>
      <c r="AB8" s="33"/>
      <c r="AC8" s="33"/>
    </row>
    <row r="44" spans="24:29" x14ac:dyDescent="0.25">
      <c r="X44" s="33"/>
      <c r="Y44" s="33"/>
      <c r="Z44" s="33"/>
      <c r="AA44" s="33"/>
      <c r="AB44" s="33"/>
      <c r="AC44" s="33"/>
    </row>
    <row r="45" spans="24:29" x14ac:dyDescent="0.25">
      <c r="X45" s="33"/>
      <c r="Y45" s="33"/>
      <c r="Z45" s="33"/>
      <c r="AA45" s="33"/>
      <c r="AB45" s="33"/>
      <c r="AC45" s="33"/>
    </row>
    <row r="46" spans="24:29" x14ac:dyDescent="0.25">
      <c r="X46" s="33"/>
      <c r="Y46" s="33"/>
      <c r="Z46" s="33"/>
      <c r="AA46" s="33"/>
      <c r="AB46" s="33"/>
      <c r="AC46" s="33"/>
    </row>
    <row r="47" spans="24:29" x14ac:dyDescent="0.25">
      <c r="X47" s="33"/>
      <c r="Y47" s="33"/>
      <c r="Z47" s="33"/>
      <c r="AA47" s="33"/>
      <c r="AB47" s="33"/>
      <c r="AC47" s="33"/>
    </row>
    <row r="48" spans="24:29" x14ac:dyDescent="0.25">
      <c r="X48" s="33"/>
      <c r="Y48" s="33"/>
      <c r="Z48" s="33"/>
      <c r="AA48" s="33"/>
      <c r="AB48" s="33"/>
      <c r="AC48" s="33"/>
    </row>
    <row r="49" spans="24:29" x14ac:dyDescent="0.25">
      <c r="X49" s="33"/>
      <c r="Y49" s="33"/>
      <c r="Z49" s="33"/>
      <c r="AA49" s="33"/>
      <c r="AB49" s="33"/>
      <c r="AC49" s="33"/>
    </row>
    <row r="50" spans="24:29" x14ac:dyDescent="0.25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9A1C3-4943-4FBA-83AF-D729A0CFFC0C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248d53-78c8-43b0-8460-e890939636e3"/>
  </ds:schemaRefs>
</ds:datastoreItem>
</file>

<file path=customXml/itemProps2.xml><?xml version="1.0" encoding="utf-8"?>
<ds:datastoreItem xmlns:ds="http://schemas.openxmlformats.org/officeDocument/2006/customXml" ds:itemID="{4E6E411B-34EA-4562-8D44-84BF920ADB84}"/>
</file>

<file path=customXml/itemProps3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2025-02-10T09:18:34Z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