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dir-my.sharepoint.com/personal/elaine_kristin_mikkelsen_svartis_digdir_no/Documents/Servicedesk/Altinn 3.0/"/>
    </mc:Choice>
  </mc:AlternateContent>
  <xr:revisionPtr revIDLastSave="32" documentId="8_{A2A1F7CA-5523-412F-8C3B-ADC82B01E6A8}" xr6:coauthVersionLast="47" xr6:coauthVersionMax="47" xr10:uidLastSave="{8D0E72AE-D6C0-4688-8A4D-9F207580A6F2}"/>
  <bookViews>
    <workbookView xWindow="6240" yWindow="1710" windowWidth="28800" windowHeight="18510" firstSheet="2" activeTab="6" xr2:uid="{45434F20-770F-491E-9848-E66FFD908DC9}"/>
  </bookViews>
  <sheets>
    <sheet name="Ark1" sheetId="4" r:id="rId1"/>
    <sheet name="Ark2" sheetId="5" r:id="rId2"/>
    <sheet name="2021" sheetId="1" r:id="rId3"/>
    <sheet name="2022" sheetId="2" r:id="rId4"/>
    <sheet name="2023" sheetId="3" r:id="rId5"/>
    <sheet name="2024" sheetId="6" r:id="rId6"/>
    <sheet name="2025" sheetId="7" r:id="rId7"/>
  </sheets>
  <definedNames>
    <definedName name="_xlnm._FilterDatabase" localSheetId="3" hidden="1">'2022'!$A$2:$P$66</definedName>
  </definedNames>
  <calcPr calcId="191028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7" l="1"/>
  <c r="O73" i="7"/>
  <c r="N73" i="7"/>
  <c r="M73" i="7"/>
  <c r="L73" i="7"/>
  <c r="K73" i="7"/>
  <c r="J73" i="7"/>
  <c r="I73" i="7"/>
  <c r="H73" i="7"/>
  <c r="G73" i="7"/>
  <c r="F73" i="7"/>
  <c r="E73" i="7"/>
  <c r="D73" i="7"/>
  <c r="P72" i="7"/>
  <c r="P71" i="7"/>
  <c r="P70" i="7"/>
  <c r="P69" i="7"/>
  <c r="P68" i="7"/>
  <c r="P67" i="7"/>
  <c r="P66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5" i="7"/>
  <c r="P14" i="7"/>
  <c r="P13" i="7"/>
  <c r="P12" i="7"/>
  <c r="P11" i="7"/>
  <c r="P10" i="7"/>
  <c r="P9" i="7"/>
  <c r="P8" i="7"/>
  <c r="P7" i="7"/>
  <c r="P6" i="7"/>
  <c r="P5" i="7"/>
  <c r="P4" i="7"/>
  <c r="P3" i="7"/>
  <c r="P61" i="6"/>
  <c r="P24" i="6"/>
  <c r="P8" i="6"/>
  <c r="P41" i="6"/>
  <c r="P11" i="6"/>
  <c r="P62" i="6"/>
  <c r="O72" i="6"/>
  <c r="N72" i="6"/>
  <c r="M72" i="6"/>
  <c r="L72" i="6"/>
  <c r="K72" i="6"/>
  <c r="J72" i="6"/>
  <c r="I72" i="6"/>
  <c r="H72" i="6"/>
  <c r="G72" i="6"/>
  <c r="F72" i="6"/>
  <c r="E72" i="6"/>
  <c r="D72" i="6"/>
  <c r="P71" i="6"/>
  <c r="P70" i="6"/>
  <c r="P69" i="6"/>
  <c r="P68" i="6"/>
  <c r="P67" i="6"/>
  <c r="P66" i="6"/>
  <c r="P65" i="6"/>
  <c r="P64" i="6"/>
  <c r="P63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1" i="6"/>
  <c r="P20" i="6"/>
  <c r="P19" i="6"/>
  <c r="P18" i="6"/>
  <c r="P17" i="6"/>
  <c r="P16" i="6"/>
  <c r="P15" i="6"/>
  <c r="P14" i="6"/>
  <c r="P13" i="6"/>
  <c r="P12" i="6"/>
  <c r="P10" i="6"/>
  <c r="P9" i="6"/>
  <c r="P7" i="6"/>
  <c r="P6" i="6"/>
  <c r="P5" i="6"/>
  <c r="P4" i="6"/>
  <c r="P3" i="6"/>
  <c r="P66" i="2"/>
  <c r="P73" i="7" l="1"/>
  <c r="P72" i="6"/>
  <c r="P20" i="3"/>
  <c r="P44" i="3"/>
  <c r="P50" i="3"/>
  <c r="O68" i="3"/>
  <c r="N68" i="3"/>
  <c r="M68" i="3"/>
  <c r="L68" i="3"/>
  <c r="K68" i="3"/>
  <c r="P5" i="3"/>
  <c r="C2" i="5"/>
  <c r="B19" i="5"/>
  <c r="P48" i="2"/>
  <c r="J68" i="3"/>
  <c r="I68" i="3"/>
  <c r="H68" i="3"/>
  <c r="G68" i="3"/>
  <c r="F68" i="3"/>
  <c r="E68" i="3"/>
  <c r="D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49" i="3"/>
  <c r="P48" i="3"/>
  <c r="P47" i="3"/>
  <c r="P46" i="3"/>
  <c r="P45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4" i="3"/>
  <c r="P3" i="3"/>
  <c r="E66" i="2"/>
  <c r="F66" i="2"/>
  <c r="J66" i="2"/>
  <c r="K66" i="2"/>
  <c r="P21" i="2"/>
  <c r="P22" i="2"/>
  <c r="G66" i="2"/>
  <c r="H66" i="2"/>
  <c r="I66" i="2"/>
  <c r="L66" i="2"/>
  <c r="M66" i="2"/>
  <c r="N66" i="2"/>
  <c r="O66" i="2"/>
  <c r="D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3" i="1"/>
  <c r="P68" i="3" l="1"/>
</calcChain>
</file>

<file path=xl/sharedStrings.xml><?xml version="1.0" encoding="utf-8"?>
<sst xmlns="http://schemas.openxmlformats.org/spreadsheetml/2006/main" count="1410" uniqueCount="490">
  <si>
    <t>Radetiketter</t>
  </si>
  <si>
    <t>Summer av Sum</t>
  </si>
  <si>
    <t>(tom)</t>
  </si>
  <si>
    <t>Skatteetaten</t>
  </si>
  <si>
    <t>Statens sivilrettsforvaltning</t>
  </si>
  <si>
    <t>Statistisk sentralbyrå</t>
  </si>
  <si>
    <t>Nasjonalbiblioteket</t>
  </si>
  <si>
    <t>Arbeidstilsynet</t>
  </si>
  <si>
    <t>Statens Kartverk</t>
  </si>
  <si>
    <t>Utdanningsdirektoratet</t>
  </si>
  <si>
    <t>Statens vegvesen</t>
  </si>
  <si>
    <t>Digitaliseringsdirektoratet</t>
  </si>
  <si>
    <t>Direktoratet for samfunnssikkerhet og beredskap</t>
  </si>
  <si>
    <t xml:space="preserve">Statens Arbeidsmiljøinstitutt </t>
  </si>
  <si>
    <t>Finanstilsynet</t>
  </si>
  <si>
    <t>Brønnøy kommune</t>
  </si>
  <si>
    <t>Havforskningsinstituttet</t>
  </si>
  <si>
    <t>Registerenheten i Brønnøysund</t>
  </si>
  <si>
    <t>Gjenopptakelseskommisjonen</t>
  </si>
  <si>
    <t>Helse Møre og Romsdal HF</t>
  </si>
  <si>
    <t>Norsk Kulturråd</t>
  </si>
  <si>
    <t>Nasjonal sikkerhetsmyndighet</t>
  </si>
  <si>
    <t>Patentstyret</t>
  </si>
  <si>
    <t>Fiskeridirektoratet</t>
  </si>
  <si>
    <t>Norges vassdrags- og energidirektorat</t>
  </si>
  <si>
    <t>Forsvaret</t>
  </si>
  <si>
    <t>Oljedirektoratet</t>
  </si>
  <si>
    <t>Elhub AS</t>
  </si>
  <si>
    <t>Direktoratet for mineralforvaltning med Bergmesteren i Svalbard</t>
  </si>
  <si>
    <t>Statens legemiddelverk</t>
  </si>
  <si>
    <t>Statens havarikommisjon</t>
  </si>
  <si>
    <t xml:space="preserve">Helsedirektoratet </t>
  </si>
  <si>
    <t>Nasjonal kommunikasjonsmyndighet</t>
  </si>
  <si>
    <t>Husbanken</t>
  </si>
  <si>
    <t>Datatilsynet</t>
  </si>
  <si>
    <t>IKT Agder IKS</t>
  </si>
  <si>
    <t>Norsk Helsenett SF</t>
  </si>
  <si>
    <t>KS-kommunesektorens organisasjon</t>
  </si>
  <si>
    <t>Norsk Pasientskadeerstatning</t>
  </si>
  <si>
    <t>Kystverket</t>
  </si>
  <si>
    <t>Oslo kommune Utviklings- og kompetanseetaten</t>
  </si>
  <si>
    <t>Statens lånekasse for utdanning</t>
  </si>
  <si>
    <t>Politidirektoratet</t>
  </si>
  <si>
    <t>Statens Pensjonskasse forvaltningsbedrift</t>
  </si>
  <si>
    <t>Sjøfartsdirektoratet</t>
  </si>
  <si>
    <t>Barne-, ungdoms- og familiedirektoratet</t>
  </si>
  <si>
    <t>ENOVA SF</t>
  </si>
  <si>
    <t xml:space="preserve">Direktoratet for forvaltning og økonomistyring </t>
  </si>
  <si>
    <t>Direktoratet for Byggkvalitet</t>
  </si>
  <si>
    <t>Valgdirektoratet</t>
  </si>
  <si>
    <t>Fellesordningen for avtalefestet pensjon</t>
  </si>
  <si>
    <t>Arbeids- og velferdsetaten</t>
  </si>
  <si>
    <t>Asker kommune</t>
  </si>
  <si>
    <t>Stavanger kommune</t>
  </si>
  <si>
    <t>Tolletaten</t>
  </si>
  <si>
    <t>Landbruksdirektoratet</t>
  </si>
  <si>
    <t>Tilsynsrådet for advokatvirksomhet</t>
  </si>
  <si>
    <t>Lillestrøm kommune</t>
  </si>
  <si>
    <t>Trondheim kommune</t>
  </si>
  <si>
    <t>Lotteri- og stiftelsestilsynet</t>
  </si>
  <si>
    <t>Utlendingsdirektoratet</t>
  </si>
  <si>
    <t>Luftfartstilsynet</t>
  </si>
  <si>
    <t>Viken Fylkeskommune</t>
  </si>
  <si>
    <t>Mattilsynet</t>
  </si>
  <si>
    <t xml:space="preserve">A-ordningen vSkatteetaten </t>
  </si>
  <si>
    <t>Miljødirektoratet</t>
  </si>
  <si>
    <t>Totalsum</t>
  </si>
  <si>
    <t>Tjenesteeier</t>
  </si>
  <si>
    <t>Antall transaksjoner</t>
  </si>
  <si>
    <t>Innsending Tjenester 3.0</t>
  </si>
  <si>
    <t>Organisasjonsnummer</t>
  </si>
  <si>
    <t>Navn</t>
  </si>
  <si>
    <t>Forkortelse/kommunenummer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</si>
  <si>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</si>
  <si>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</si>
  <si>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</si>
  <si>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</si>
  <si>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</si>
  <si>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</si>
  <si>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</si>
  <si>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</si>
  <si>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</si>
  <si>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</si>
  <si>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</si>
  <si>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</si>
  <si>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Sum</t>
  </si>
  <si>
    <t>EFF</t>
  </si>
  <si>
    <t>NAV</t>
  </si>
  <si>
    <t>DAT</t>
  </si>
  <si>
    <t>K3025</t>
  </si>
  <si>
    <t>BUF </t>
  </si>
  <si>
    <t>K1813</t>
  </si>
  <si>
    <t>DPA </t>
  </si>
  <si>
    <t>DIGDIR</t>
  </si>
  <si>
    <t>DIBK </t>
  </si>
  <si>
    <t>DFØ</t>
  </si>
  <si>
    <t>DMF </t>
  </si>
  <si>
    <t>DSB</t>
  </si>
  <si>
    <t>ELHUB </t>
  </si>
  <si>
    <t>ENO</t>
  </si>
  <si>
    <t>FK </t>
  </si>
  <si>
    <t>KRT </t>
  </si>
  <si>
    <t>FD </t>
  </si>
  <si>
    <t>FORS </t>
  </si>
  <si>
    <t>HMRHF</t>
  </si>
  <si>
    <t>HDIR </t>
  </si>
  <si>
    <t>HB </t>
  </si>
  <si>
    <t>IKTA</t>
  </si>
  <si>
    <t>KS</t>
  </si>
  <si>
    <t>KYV </t>
  </si>
  <si>
    <t>SLF</t>
  </si>
  <si>
    <t>K3030</t>
  </si>
  <si>
    <t>LTS </t>
  </si>
  <si>
    <t>LT </t>
  </si>
  <si>
    <t>MAT </t>
  </si>
  <si>
    <t>MDIR </t>
  </si>
  <si>
    <t>NKOM </t>
  </si>
  <si>
    <t>NSM</t>
  </si>
  <si>
    <t>NBIB</t>
  </si>
  <si>
    <t>NVE</t>
  </si>
  <si>
    <t>NHN</t>
  </si>
  <si>
    <t>NKR</t>
  </si>
  <si>
    <t>NPE </t>
  </si>
  <si>
    <t>OD</t>
  </si>
  <si>
    <t>971183675</t>
  </si>
  <si>
    <t>UKE</t>
  </si>
  <si>
    <t>PAT </t>
  </si>
  <si>
    <t>POD</t>
  </si>
  <si>
    <t>BRG </t>
  </si>
  <si>
    <t>SFD</t>
  </si>
  <si>
    <t>SKD</t>
  </si>
  <si>
    <t>STAMI</t>
  </si>
  <si>
    <t>SHT</t>
  </si>
  <si>
    <t>KV</t>
  </si>
  <si>
    <t>SLV </t>
  </si>
  <si>
    <t>SLK </t>
  </si>
  <si>
    <t>SPK </t>
  </si>
  <si>
    <t>SRF </t>
  </si>
  <si>
    <t>SVV </t>
  </si>
  <si>
    <t>SSB </t>
  </si>
  <si>
    <t>K1103</t>
  </si>
  <si>
    <t>TRA </t>
  </si>
  <si>
    <t>974761343</t>
  </si>
  <si>
    <t>TAD </t>
  </si>
  <si>
    <t>K5001</t>
  </si>
  <si>
    <t>UDIR </t>
  </si>
  <si>
    <t>UDI</t>
  </si>
  <si>
    <t>VALG </t>
  </si>
  <si>
    <t>FK30</t>
  </si>
  <si>
    <t>Org.nummer</t>
  </si>
  <si>
    <t>GK</t>
  </si>
  <si>
    <t>HI</t>
  </si>
  <si>
    <t>App</t>
  </si>
  <si>
    <t>Antall arkiverte instanser</t>
  </si>
  <si>
    <t>Events produsert</t>
  </si>
  <si>
    <t>brg/rrh-innrapportering</t>
  </si>
  <si>
    <t>dat/asbest-melding</t>
  </si>
  <si>
    <t>dat/asbest-soknad</t>
  </si>
  <si>
    <t>dat/bemanningsforetak</t>
  </si>
  <si>
    <t>dat/bilpleie-soknad</t>
  </si>
  <si>
    <t>digdir/be-om-api-nokkel</t>
  </si>
  <si>
    <t>digdir/bli-tjenesteeier</t>
  </si>
  <si>
    <t>dihe/helseomsorg</t>
  </si>
  <si>
    <t>dihe/redusert-foreldrebetaling-bhg</t>
  </si>
  <si>
    <t>dsb/brannaarsak</t>
  </si>
  <si>
    <t>dsb/melding-om-sikkerhetsraadgiver</t>
  </si>
  <si>
    <t>dsb/uhell-med-fyrverkeri</t>
  </si>
  <si>
    <t>dsb/uhell-transport-av-farlig-gods</t>
  </si>
  <si>
    <t>krt/krt-1015a-1</t>
  </si>
  <si>
    <t>krt/krt-1030a-1</t>
  </si>
  <si>
    <t>krt/krt-1031a-1</t>
  </si>
  <si>
    <t>krt/krt-1032a-1</t>
  </si>
  <si>
    <t>krt/krt-1033a-1</t>
  </si>
  <si>
    <t>krt/krt-1036a-1</t>
  </si>
  <si>
    <t>krt/krt-1228a-1</t>
  </si>
  <si>
    <t>kv/aal</t>
  </si>
  <si>
    <t>kv/aal-vedlegg</t>
  </si>
  <si>
    <t>nbib/digital-pliktavlevering</t>
  </si>
  <si>
    <t>skd/formueinntekt-skattemelding-v2</t>
  </si>
  <si>
    <t>skd/mva-melding-innsending-v1</t>
  </si>
  <si>
    <t>skd/rf-1551</t>
  </si>
  <si>
    <t>srf/fufinn-behovsendring</t>
  </si>
  <si>
    <t>srf/fufinn-behovskartlegging</t>
  </si>
  <si>
    <t>srf/melding-til-statsforvalteren</t>
  </si>
  <si>
    <t>ssb/ra0657-01</t>
  </si>
  <si>
    <t>ssb/ra0678-01</t>
  </si>
  <si>
    <t>ssb/ra1000-01</t>
  </si>
  <si>
    <t>stami/mu-bestilling-2021</t>
  </si>
  <si>
    <t>stami/mu-databehandler-2021</t>
  </si>
  <si>
    <t>svv/transportloyvegarantier</t>
  </si>
  <si>
    <t>ttd/apps-test-prod</t>
  </si>
  <si>
    <t>udir/invitasjon-vfkl</t>
  </si>
  <si>
    <t>udir/vfkl</t>
  </si>
  <si>
    <t>Folkehelseinstituttet</t>
  </si>
  <si>
    <t>FHI</t>
  </si>
  <si>
    <t>Olje og energidepartementet</t>
  </si>
  <si>
    <t>OED</t>
  </si>
  <si>
    <t>IKKE OPPDATERT FOR DESEMBER</t>
  </si>
  <si>
    <t>dat/bilpleie-aarligmelding</t>
  </si>
  <si>
    <t>dat/gjennomsnittsberegning-soknad</t>
  </si>
  <si>
    <t>dat/overtid-soknad</t>
  </si>
  <si>
    <t>digdir/godkjenn-bruksvilkaar</t>
  </si>
  <si>
    <t>dsb/elvirksomhet</t>
  </si>
  <si>
    <t>dsb/farligstoff</t>
  </si>
  <si>
    <t>dsb/melding-om-elulykke</t>
  </si>
  <si>
    <t>dsb/melding-om-utgangsstoffer</t>
  </si>
  <si>
    <t>dsb/uhell-med-eksplosiver</t>
  </si>
  <si>
    <t>dsb/uhell-virksomhet-farlig-stoff</t>
  </si>
  <si>
    <t>gk/gjenopptakelse</t>
  </si>
  <si>
    <t>hmrhf/newsamhandlingsavvik</t>
  </si>
  <si>
    <t>krt/krt-1021a-1</t>
  </si>
  <si>
    <t>krt/krt-1025a-1</t>
  </si>
  <si>
    <t>krt/krt-1060a-1</t>
  </si>
  <si>
    <t>krt/krt-1132a-1</t>
  </si>
  <si>
    <t>krt/krt-1226a-1</t>
  </si>
  <si>
    <t>krt/krt-3000a-1</t>
  </si>
  <si>
    <t>krt/krt-3010a-1</t>
  </si>
  <si>
    <t>krt/krt-3011a-1</t>
  </si>
  <si>
    <t>krt/krt-3020a-1</t>
  </si>
  <si>
    <t>mat/lakselus-rapportering</t>
  </si>
  <si>
    <t>oed/havvind-sorlige-nordsjo-ii</t>
  </si>
  <si>
    <t>pat/correspondence</t>
  </si>
  <si>
    <t>srf/bsk-rapport</t>
  </si>
  <si>
    <t>srf/drk-rapport</t>
  </si>
  <si>
    <t>srf/ettersendelse-dokumentasjon</t>
  </si>
  <si>
    <t>ssb/ra0514-01</t>
  </si>
  <si>
    <t>ssb/ra0816-01</t>
  </si>
  <si>
    <t>stami/atid-databehandler-2023</t>
  </si>
  <si>
    <t>udir/pbu-prod-anonym</t>
  </si>
  <si>
    <t>dsb/statsforvalter-tilsyn-kommuner</t>
  </si>
  <si>
    <t>dsb/meldeplikt-forbrukertjenester</t>
  </si>
  <si>
    <t>dsb/bekymring-forbrukertjenester</t>
  </si>
  <si>
    <t>Hemit</t>
  </si>
  <si>
    <t>Norges Bank</t>
  </si>
  <si>
    <t xml:space="preserve">NB </t>
  </si>
  <si>
    <t>Statsforvalterens Fellestjenester</t>
  </si>
  <si>
    <t>FMFA (STAF)</t>
  </si>
  <si>
    <t>Statsforvalteren i Vestfold og Telemark</t>
  </si>
  <si>
    <t>SFVT</t>
  </si>
  <si>
    <t>Advokattilsynet</t>
  </si>
  <si>
    <t>appid</t>
  </si>
  <si>
    <t>completedinstances</t>
  </si>
  <si>
    <t>dat/asbest-melding-endring</t>
  </si>
  <si>
    <t>dat/bemanning-aarligmelding</t>
  </si>
  <si>
    <t>dat/bemanning-soknad</t>
  </si>
  <si>
    <t>dat/bemanning-varseltilbakekalling</t>
  </si>
  <si>
    <t>dat/bht-soknad</t>
  </si>
  <si>
    <t>dibk/uttalelse-varselplanoppstart</t>
  </si>
  <si>
    <t>dibk/varselplanoppstart</t>
  </si>
  <si>
    <t>dihe/soknad-bevillinger</t>
  </si>
  <si>
    <t>dmf/driftsrapportering</t>
  </si>
  <si>
    <t>dsb/siv-1001-reiseregning</t>
  </si>
  <si>
    <t>dsb/siv-1002-personopplysninger</t>
  </si>
  <si>
    <t>dsb/siv-1004-naeringsbidrag</t>
  </si>
  <si>
    <t>dsb/siv-1005-svar-rek</t>
  </si>
  <si>
    <t>dsb/siv-1007-periodisk-helse</t>
  </si>
  <si>
    <t>dsb/siv-1008-tapt-inntekt</t>
  </si>
  <si>
    <t>dsb/siv-1009-fremmoete</t>
  </si>
  <si>
    <t>dsb/siv-1010-taushetserklaering</t>
  </si>
  <si>
    <t>dsb/siv-1011-stoette</t>
  </si>
  <si>
    <t>dsb/siv-1012-klage</t>
  </si>
  <si>
    <t>dsb/siv-1013-svar-kurs</t>
  </si>
  <si>
    <t>dsb/siv-1014-fritak</t>
  </si>
  <si>
    <t>dsb/siv-1015-kvittering-tjplikt</t>
  </si>
  <si>
    <t>dsb/siv-1016-svar-oevelse</t>
  </si>
  <si>
    <t>fhi/npr-kpr-iplos</t>
  </si>
  <si>
    <t>fors/stipendsoknad-fgt</t>
  </si>
  <si>
    <t>hemit/hnt-avviksskjema-hp</t>
  </si>
  <si>
    <t>hmrhf/bekymringsmelding-hpf</t>
  </si>
  <si>
    <t>hmrhf/innsyn-journal</t>
  </si>
  <si>
    <t>hmrhf/pasientklage-skjema</t>
  </si>
  <si>
    <t>krt/krt-1004a-1</t>
  </si>
  <si>
    <t>krt/krt-1037a-1</t>
  </si>
  <si>
    <t>krt/krt-1038a-1</t>
  </si>
  <si>
    <t>krt/krt-1061a-1</t>
  </si>
  <si>
    <t>krt/krt-1062a-1</t>
  </si>
  <si>
    <t>krt/krt-1063a-1</t>
  </si>
  <si>
    <t>krt/krt-1064a-1</t>
  </si>
  <si>
    <t>krt/krt-1115a-1</t>
  </si>
  <si>
    <t>krt/krt-1116a-1</t>
  </si>
  <si>
    <t>krt/krt-1172a-1</t>
  </si>
  <si>
    <t>krt/krt-1177a-1</t>
  </si>
  <si>
    <t>krt/krt-1186a-1</t>
  </si>
  <si>
    <t>krt/krt-1188a-1</t>
  </si>
  <si>
    <t>krt/krt-1227a-1</t>
  </si>
  <si>
    <t>krt/krt-3005a-1</t>
  </si>
  <si>
    <t>lt/digital-compliance</t>
  </si>
  <si>
    <t>lt/drone-flight-oslo-city-center</t>
  </si>
  <si>
    <t>lt/flight-hours</t>
  </si>
  <si>
    <t>lt/noise-complaint</t>
  </si>
  <si>
    <t>lt/notice-of-concern</t>
  </si>
  <si>
    <t>lt/objectionable-conditions</t>
  </si>
  <si>
    <t>mat/fisk-meldepliktige-hendelser</t>
  </si>
  <si>
    <t>mat/mattilsynet-eierinseminor</t>
  </si>
  <si>
    <t>nb/soknad-eiendomsmegler</t>
  </si>
  <si>
    <t>nb/utbetaling-bankinnskudd</t>
  </si>
  <si>
    <t>nb/utbetaling-eiendomsmidler</t>
  </si>
  <si>
    <t>nb/utbetaling-fondsandeler</t>
  </si>
  <si>
    <t>nkom/femsiffer-ny-soknad</t>
  </si>
  <si>
    <t>nkom/femsiffer-oppsigelse</t>
  </si>
  <si>
    <t>pat/forundersokelse</t>
  </si>
  <si>
    <t>pat/klagesaker-op</t>
  </si>
  <si>
    <t>sfvt/dgm-ansvarlig</t>
  </si>
  <si>
    <t>sfvt/dgm-ansvarlig-signering</t>
  </si>
  <si>
    <t>skd/a2-1051-231111</t>
  </si>
  <si>
    <t>skd/rf-1560</t>
  </si>
  <si>
    <t>srf/bli-verge</t>
  </si>
  <si>
    <t>srf/bytte-bank</t>
  </si>
  <si>
    <t>srf/fortsatt-forvaltning</t>
  </si>
  <si>
    <t>srf/fullmakt-rettferdsvederlag</t>
  </si>
  <si>
    <t>srf/fullstendighet-aarlig</t>
  </si>
  <si>
    <t>srf/fullstendighet-avsluttende</t>
  </si>
  <si>
    <t>srf/klage-pa-vedtak</t>
  </si>
  <si>
    <t>srf/legeerklaering</t>
  </si>
  <si>
    <t>srf/okonomisk-status</t>
  </si>
  <si>
    <t>srf/opprettelse-av-kapitalkonto</t>
  </si>
  <si>
    <t>srf/rettferdsvederlag</t>
  </si>
  <si>
    <t>srf/samtykkeerklaering</t>
  </si>
  <si>
    <t>srf/soknad-om-vergemal</t>
  </si>
  <si>
    <t>srf/statsforvalterens-godkjenning</t>
  </si>
  <si>
    <t>srf/varslingsombud</t>
  </si>
  <si>
    <t>srf/vergeerklaering</t>
  </si>
  <si>
    <t>srf/vergegodtgjoring</t>
  </si>
  <si>
    <t>ssb/ra0174-01</t>
  </si>
  <si>
    <t>ssb/ra0187-01</t>
  </si>
  <si>
    <t>ssb/ra0255-01</t>
  </si>
  <si>
    <t>ssb/ra0433-01</t>
  </si>
  <si>
    <t>ssb/ra0505-01</t>
  </si>
  <si>
    <t>ssb/ra0563-01</t>
  </si>
  <si>
    <t>ssb/ra0574-01</t>
  </si>
  <si>
    <t>ssb/ra0678-02</t>
  </si>
  <si>
    <t>ssb/ra0707-01</t>
  </si>
  <si>
    <t>ssb/ra0745-01</t>
  </si>
  <si>
    <t>ssb/ra0785-01</t>
  </si>
  <si>
    <t>ssb/ra0797-01</t>
  </si>
  <si>
    <t>ssb/ra0801-01</t>
  </si>
  <si>
    <t>ssb/ra0803-01</t>
  </si>
  <si>
    <t>ssb/ra0806-01</t>
  </si>
  <si>
    <t>ssb/ra0818-01</t>
  </si>
  <si>
    <t>ssb/ra0819-01</t>
  </si>
  <si>
    <t>ssb/ra0820-01</t>
  </si>
  <si>
    <t>ssb/ra0821-01</t>
  </si>
  <si>
    <t>ssb/ra0824-01</t>
  </si>
  <si>
    <t>ssb/ra0825-01</t>
  </si>
  <si>
    <t>ssb/ra0827-01</t>
  </si>
  <si>
    <t>ssb/ra0829-01</t>
  </si>
  <si>
    <t>ssb/ra0830-01</t>
  </si>
  <si>
    <t>ssb/ra0835-01</t>
  </si>
  <si>
    <t>ssb/ra0837-01</t>
  </si>
  <si>
    <t>ssb/ra0842-01</t>
  </si>
  <si>
    <t>brg/signeringsoppgave-sorm</t>
  </si>
  <si>
    <t>brg/stottetildeling-ny</t>
  </si>
  <si>
    <t>dat/arbeidsdykking-soknad</t>
  </si>
  <si>
    <t>dat/yrkeskvalifikasjon-soknad</t>
  </si>
  <si>
    <t>dihe/omsetningsoppgave-for-alkohol</t>
  </si>
  <si>
    <t>dmf/drift-rapport</t>
  </si>
  <si>
    <t>dsb/regulerte-yrker</t>
  </si>
  <si>
    <t>hdir/s1-pensjonist</t>
  </si>
  <si>
    <t>krt/krt-1008a-1</t>
  </si>
  <si>
    <t>krt/krt-1124a-1</t>
  </si>
  <si>
    <t>krt/krt-1801a-1</t>
  </si>
  <si>
    <t>lt/air-transport-reporting</t>
  </si>
  <si>
    <t>lt/operating-permit</t>
  </si>
  <si>
    <t>mat/mattilsynet-dyrepleier</t>
  </si>
  <si>
    <t>mat/mattilsynet-fiskehelsebiolog</t>
  </si>
  <si>
    <t>mat/mattilsynet-gjoedsel</t>
  </si>
  <si>
    <t>mat/mattilsynet-kosmetikk</t>
  </si>
  <si>
    <t>mat/mattilsynet-veterinaer</t>
  </si>
  <si>
    <t>ssb/ra0419-02</t>
  </si>
  <si>
    <t>ssb/ra0439-01</t>
  </si>
  <si>
    <t>ssb/ra0571-01</t>
  </si>
  <si>
    <t>ssb/ra0798-01</t>
  </si>
  <si>
    <t>ssb/ra1000-02</t>
  </si>
  <si>
    <t>ssb/ra1130-01</t>
  </si>
  <si>
    <t>ssb/ra1601-01</t>
  </si>
  <si>
    <t>staf/avlopsvann-akutt-utslipp</t>
  </si>
  <si>
    <t>staf/ekstern-varsling</t>
  </si>
  <si>
    <t>staf/kopi-av-bevilling-sepskil</t>
  </si>
  <si>
    <t>staf/melding-bedrift</t>
  </si>
  <si>
    <t>staf/melding-privatperson</t>
  </si>
  <si>
    <t>staf/motorferdsel-verneomr-soknad</t>
  </si>
  <si>
    <t>staf/petroleum-dykker-lege-godkjenn</t>
  </si>
  <si>
    <t>staf/politikontakt-barn</t>
  </si>
  <si>
    <t>staf/registrering-godtgjoring</t>
  </si>
  <si>
    <t>staf/standpunktkarakter-klage</t>
  </si>
  <si>
    <t>staf/tilretteleggingsmid-lokale-pri</t>
  </si>
  <si>
    <t>tad/arvegods</t>
  </si>
  <si>
    <t>tad/bku</t>
  </si>
  <si>
    <t>tad/etterlatelse-fartoy</t>
  </si>
  <si>
    <t>tad/eur1</t>
  </si>
  <si>
    <t>tad/godkjent-eksportor</t>
  </si>
  <si>
    <t>tad/ipr</t>
  </si>
  <si>
    <t>tad/pagaendesak</t>
  </si>
  <si>
    <t>tad/refusjon</t>
  </si>
  <si>
    <t>tad/tollager</t>
  </si>
  <si>
    <t>tad/trk</t>
  </si>
  <si>
    <t>tra/egenerklaering</t>
  </si>
  <si>
    <t>udir/digilaer-registrering-altinn3</t>
  </si>
  <si>
    <t>brg/virksomhetsregistrering</t>
  </si>
  <si>
    <t>hdir/s1-arbeidstaker</t>
  </si>
  <si>
    <t>hdir/s1-familiemedlem</t>
  </si>
  <si>
    <t>pat/ep-validering</t>
  </si>
  <si>
    <t>pat/patent</t>
  </si>
  <si>
    <t>ssb/ra0141-01</t>
  </si>
  <si>
    <t>ssb/ra0792-01</t>
  </si>
  <si>
    <t>staf/forliksraad-dommerforsikring</t>
  </si>
  <si>
    <t>staf/helsehjelp-klage</t>
  </si>
  <si>
    <t>staf/helsehjelp-pbl4a-vedtak</t>
  </si>
  <si>
    <t>staf/stimulering-barnevern-soknad</t>
  </si>
  <si>
    <t>staf/svomming-bhg-tilskudd-rapport</t>
  </si>
  <si>
    <t>staf/svomming-bhg-tilskudd-soknad</t>
  </si>
  <si>
    <t>tad/flyttegods</t>
  </si>
  <si>
    <t>brg/stottetildeling-en</t>
  </si>
  <si>
    <t>dat/bilpleie-utvidet-aarligmelding</t>
  </si>
  <si>
    <t>digdir/oed-declaration</t>
  </si>
  <si>
    <t>din/konkursbegjaering-fra-ansatt</t>
  </si>
  <si>
    <t>din/konkursbegjaering-generell</t>
  </si>
  <si>
    <t>din/oppbudsbegjaering</t>
  </si>
  <si>
    <t>hemit/feil-i-helseplattformen-hmr-hf</t>
  </si>
  <si>
    <t>hemit/innsyn-i-journal-hmr-hf</t>
  </si>
  <si>
    <t>hemit/pasientklage-hmr-hf</t>
  </si>
  <si>
    <t>hemit/samhandlingsavvik-hmr-hf</t>
  </si>
  <si>
    <t>krt/krt-1250a-1</t>
  </si>
  <si>
    <t>pat/design</t>
  </si>
  <si>
    <t>pat/spc</t>
  </si>
  <si>
    <t>pat/varemerke</t>
  </si>
  <si>
    <t>ssb/ra0174-02</t>
  </si>
  <si>
    <t>ssb/ra0255-02</t>
  </si>
  <si>
    <t>ssb/ra0351-02</t>
  </si>
  <si>
    <t>ssb/ra0481-02</t>
  </si>
  <si>
    <t>ssb/ra0563-02</t>
  </si>
  <si>
    <t>ssb/ra0756-01</t>
  </si>
  <si>
    <t>ssb/ra0806-02</t>
  </si>
  <si>
    <t>ssb/ra0824-02</t>
  </si>
  <si>
    <t>ssb/ra0825-02</t>
  </si>
  <si>
    <t>ssb/ra0826-01</t>
  </si>
  <si>
    <t>ssb/ra0827-02</t>
  </si>
  <si>
    <t>ssb/ra0829-02</t>
  </si>
  <si>
    <t>ssb/ra0830-02</t>
  </si>
  <si>
    <t>ssb/ra0831-02</t>
  </si>
  <si>
    <t>ssb/ra0832-02</t>
  </si>
  <si>
    <t>ssb/ra0833-02</t>
  </si>
  <si>
    <t>ssb/ra0834-02</t>
  </si>
  <si>
    <t>ssb/ra0835-02</t>
  </si>
  <si>
    <t>ssb/ra0836-02</t>
  </si>
  <si>
    <t>ssb/ra0837-02</t>
  </si>
  <si>
    <t>ssb/ra0845-01</t>
  </si>
  <si>
    <t>ssb/ra1100-02</t>
  </si>
  <si>
    <t>ssb/ra1403-02</t>
  </si>
  <si>
    <t>ssb/ra1407-02</t>
  </si>
  <si>
    <t>staf/askespredning-soknad</t>
  </si>
  <si>
    <t>staf/frirettshjelp-privat-soknad</t>
  </si>
  <si>
    <t>staf/lokal-gitt-eksamen-klage</t>
  </si>
  <si>
    <t>staf/melding-pptu</t>
  </si>
  <si>
    <t>tad/aeo</t>
  </si>
  <si>
    <t>Domstolene i Norge</t>
  </si>
  <si>
    <t>DIN</t>
  </si>
  <si>
    <t>digdir/nullpunktsluttrapportering</t>
  </si>
  <si>
    <t>din/begjaering-om-tvangssalg</t>
  </si>
  <si>
    <t>din/fravikelse-fast-eiendom</t>
  </si>
  <si>
    <t>krt/krt-1157a-1</t>
  </si>
  <si>
    <t>krt/krt-3060a-1</t>
  </si>
  <si>
    <t>nb/sporreskjema-utlan-foretak</t>
  </si>
  <si>
    <t>nb/sporreskjema-utlan-husholdning</t>
  </si>
  <si>
    <t>pat/prioritetsbevis</t>
  </si>
  <si>
    <t>ssb/ra0479-01</t>
  </si>
  <si>
    <t>staf/forliksraad-midl-stedsfortred</t>
  </si>
  <si>
    <t>staf/forliksraadsmedlemmer-valg</t>
  </si>
  <si>
    <t>staf/siidaandel-melding-overforing</t>
  </si>
  <si>
    <t>staf/skolemiljo-foreldre</t>
  </si>
  <si>
    <t>hdir/pobo-henvendelser</t>
  </si>
  <si>
    <t>hmrhf/innsending-pdf</t>
  </si>
  <si>
    <t>krt/krt-1010a-1</t>
  </si>
  <si>
    <t>krt/krt-1012a-1</t>
  </si>
  <si>
    <t>krt/krt-1121a-1</t>
  </si>
  <si>
    <t>krt/krt-1802a-1</t>
  </si>
  <si>
    <t>krt/krt-3030a-1</t>
  </si>
  <si>
    <t>krt/krt-3040a-1</t>
  </si>
  <si>
    <t>krt/krt-3190a-1</t>
  </si>
  <si>
    <t>nkom/femsiffer-endring</t>
  </si>
  <si>
    <t>ssb/ra0116-01</t>
  </si>
  <si>
    <t>ssb/ra0482-01</t>
  </si>
  <si>
    <t>ssb/ra0483-01</t>
  </si>
  <si>
    <t>ssb/ra0532-01</t>
  </si>
  <si>
    <t>ssb/ra0673-01</t>
  </si>
  <si>
    <t>ssb/ra0761-01</t>
  </si>
  <si>
    <t>staf/avlopsvann-planlagt-utslipp</t>
  </si>
  <si>
    <t>staf/behand-uten-samtykke-klage-4-4</t>
  </si>
  <si>
    <t>staf/kommunal-garanti-soknad-godkj</t>
  </si>
  <si>
    <t>tad/midlertidig-innforsel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</si>
</sst>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kr&quot;\ * #,##0.00_-;\-&quot;kr&quot;\ * #,##0.00_-;_-&quot;kr&quot;\ * &quot;-&quot;??_-;_-@_-"/>
    <numFmt numFmtId="165" formatCode="_-* #,##0.00_-;\-* #,##0.00_-;_-* &quot;-&quot;??_-;_-@_-"/>
    <numFmt numFmtId="166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 applyBorder="0"/>
  </cellStyleXfs>
  <cellXfs count="29">
    <xf numFmtId="0" fontId="0" fillId="0" borderId="0" xfId="0"/>
    <xf numFmtId="0" fontId="0" fillId="0" borderId="0" xfId="0" applyAlignment="1">
      <alignment horizontal="right"/>
    </xf>
    <xf numFmtId="166" fontId="0" fillId="0" borderId="0" xfId="1" applyNumberFormat="1" applyFont="1"/>
    <xf numFmtId="3" fontId="0" fillId="0" borderId="0" xfId="0" applyNumberFormat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0" fillId="3" borderId="8" xfId="0" applyFill="1" applyBorder="1"/>
    <xf numFmtId="0" fontId="0" fillId="3" borderId="4" xfId="0" applyFill="1" applyBorder="1"/>
    <xf numFmtId="0" fontId="0" fillId="4" borderId="9" xfId="0" applyFill="1" applyBorder="1"/>
    <xf numFmtId="0" fontId="0" fillId="4" borderId="8" xfId="0" applyFill="1" applyBorder="1"/>
    <xf numFmtId="0" fontId="0" fillId="4" borderId="4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0" fontId="5" fillId="0" borderId="4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vertical="center"/>
    </xf>
    <xf numFmtId="3" fontId="6" fillId="0" borderId="0" xfId="0" applyNumberFormat="1" applyFont="1"/>
    <xf numFmtId="3" fontId="1" fillId="0" borderId="17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5">
    <cellStyle name="Currency 2" xfId="3" xr:uid="{A07F1F18-49DE-4F1B-B2B6-C3C1D0F7687C}"/>
    <cellStyle name="Komma" xfId="1" builtinId="3"/>
    <cellStyle name="Normal" xfId="0" builtinId="0"/>
    <cellStyle name="Normal 2" xfId="4" xr:uid="{CB3DE759-8A91-4DE8-BB19-9E3971EE3480}"/>
    <cellStyle name="Valuta 2" xfId="2" xr:uid="{AF5A3EF9-9908-43A0-A945-AA822E01EE31}"/>
  </cellStyles>
  <dxfs count="17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right" vertical="bottom" textRotation="0" wrapText="0" indent="0" justifyLastLine="0" shrinkToFit="0" readingOrder="0"/>
    </dxf>
    <dxf>
      <fill>
        <patternFill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border>
        <bottom style="thin">
          <color indexed="64"/>
        </bottom>
      </border>
    </dxf>
    <dxf>
      <fill>
        <patternFill patternType="solid">
          <fgColor indexed="64"/>
          <bgColor theme="7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'Ark2'!$B$1</c:f>
              <c:strCache>
                <c:ptCount val="1"/>
                <c:pt idx="0">
                  <c:v>Antall transaksjoner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F48-410F-BAC1-793D2854D7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F48-410F-BAC1-793D2854D7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F48-410F-BAC1-793D2854D7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F48-410F-BAC1-793D2854D7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F48-410F-BAC1-793D2854D7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F48-410F-BAC1-793D2854D7D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F48-410F-BAC1-793D2854D7D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F48-410F-BAC1-793D2854D7D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CF48-410F-BAC1-793D2854D7D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CF48-410F-BAC1-793D2854D7D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F48-410F-BAC1-793D2854D7D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CF48-410F-BAC1-793D2854D7D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CF48-410F-BAC1-793D2854D7D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CF48-410F-BAC1-793D2854D7D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CF48-410F-BAC1-793D2854D7D9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CF48-410F-BAC1-793D2854D7D9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CF48-410F-BAC1-793D2854D7D9}"/>
              </c:ext>
            </c:extLst>
          </c:dPt>
          <c:cat>
            <c:strRef>
              <c:f>'Ark2'!$A$2:$A$18</c:f>
              <c:strCache>
                <c:ptCount val="17"/>
                <c:pt idx="0">
                  <c:v>Skatteetaten</c:v>
                </c:pt>
                <c:pt idx="1">
                  <c:v>Statens sivilrettsforvaltning</c:v>
                </c:pt>
                <c:pt idx="2">
                  <c:v>Statistisk sentralbyrå</c:v>
                </c:pt>
                <c:pt idx="3">
                  <c:v>Nasjonalbiblioteket</c:v>
                </c:pt>
                <c:pt idx="4">
                  <c:v>Arbeidstilsynet</c:v>
                </c:pt>
                <c:pt idx="5">
                  <c:v>Statens Kartverk</c:v>
                </c:pt>
                <c:pt idx="6">
                  <c:v>Utdanningsdirektoratet</c:v>
                </c:pt>
                <c:pt idx="7">
                  <c:v>Statens vegvesen</c:v>
                </c:pt>
                <c:pt idx="8">
                  <c:v>Digitaliseringsdirektoratet</c:v>
                </c:pt>
                <c:pt idx="9">
                  <c:v>Direktoratet for samfunnssikkerhet og beredskap</c:v>
                </c:pt>
                <c:pt idx="10">
                  <c:v>Statens Arbeidsmiljøinstitutt </c:v>
                </c:pt>
                <c:pt idx="11">
                  <c:v>Finanstilsynet</c:v>
                </c:pt>
                <c:pt idx="12">
                  <c:v>Brønnøy kommune</c:v>
                </c:pt>
                <c:pt idx="13">
                  <c:v>Havforskningsinstituttet</c:v>
                </c:pt>
                <c:pt idx="14">
                  <c:v>Registerenheten i Brønnøysund</c:v>
                </c:pt>
                <c:pt idx="15">
                  <c:v>Gjenopptakelseskommisjonen</c:v>
                </c:pt>
                <c:pt idx="16">
                  <c:v>Helse Møre og Romsdal HF</c:v>
                </c:pt>
              </c:strCache>
            </c:strRef>
          </c:cat>
          <c:val>
            <c:numRef>
              <c:f>'Ark2'!$B$2:$B$18</c:f>
              <c:numCache>
                <c:formatCode>General</c:formatCode>
                <c:ptCount val="17"/>
                <c:pt idx="0">
                  <c:v>1576644</c:v>
                </c:pt>
                <c:pt idx="1">
                  <c:v>9758</c:v>
                </c:pt>
                <c:pt idx="2">
                  <c:v>6651</c:v>
                </c:pt>
                <c:pt idx="3">
                  <c:v>3565</c:v>
                </c:pt>
                <c:pt idx="4">
                  <c:v>3497</c:v>
                </c:pt>
                <c:pt idx="5">
                  <c:v>357</c:v>
                </c:pt>
                <c:pt idx="6">
                  <c:v>302</c:v>
                </c:pt>
                <c:pt idx="7">
                  <c:v>179</c:v>
                </c:pt>
                <c:pt idx="8">
                  <c:v>117</c:v>
                </c:pt>
                <c:pt idx="9">
                  <c:v>114</c:v>
                </c:pt>
                <c:pt idx="10">
                  <c:v>113</c:v>
                </c:pt>
                <c:pt idx="11">
                  <c:v>107</c:v>
                </c:pt>
                <c:pt idx="12">
                  <c:v>36</c:v>
                </c:pt>
                <c:pt idx="13">
                  <c:v>15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F-4834-9599-52FEB035F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11</xdr:row>
      <xdr:rowOff>71437</xdr:rowOff>
    </xdr:from>
    <xdr:to>
      <xdr:col>11</xdr:col>
      <xdr:colOff>66675</xdr:colOff>
      <xdr:row>25</xdr:row>
      <xdr:rowOff>147637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2669474-4BA3-C98A-CA60-934943102F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lsen, Viktor" refreshedDate="44996.656669328702" createdVersion="8" refreshedVersion="8" minRefreshableVersion="3" recordCount="64" xr:uid="{FB1F0FB6-ABB8-4436-BA2D-94240CF74954}">
  <cacheSource type="worksheet">
    <worksheetSource name="Tabell1"/>
  </cacheSource>
  <cacheFields count="16">
    <cacheField name="Org.nummer" numFmtId="0">
      <sharedItems containsBlank="1" containsMixedTypes="1" containsNumber="1" containsInteger="1" minValue="820710592" maxValue="999601391"/>
    </cacheField>
    <cacheField name="Navn" numFmtId="0">
      <sharedItems containsBlank="1" count="64">
        <s v="A-ordningen vSkatteetaten "/>
        <s v="Arbeids- og velferdsetaten"/>
        <s v="Arbeidstilsynet"/>
        <s v="Asker kommune"/>
        <s v="Barne-, ungdoms- og familiedirektoratet"/>
        <s v="Brønnøy kommune"/>
        <s v="Datatilsynet"/>
        <s v="Digitaliseringsdirektoratet"/>
        <s v="Direktoratet for Byggkvalitet"/>
        <s v="Direktoratet for forvaltning og økonomistyring "/>
        <s v="Direktoratet for mineralforvaltning med Bergmesteren i Svalbard"/>
        <s v="Direktoratet for samfunnssikkerhet og beredskap"/>
        <s v="Elhub AS"/>
        <s v="ENOVA SF"/>
        <s v="Fellesordningen for avtalefestet pensjon"/>
        <s v="Finanstilsynet"/>
        <s v="Fiskeridirektoratet"/>
        <s v="Forsvaret"/>
        <s v="Gjenopptakelseskommisjonen"/>
        <s v="Havforskningsinstituttet"/>
        <s v="Helse Møre og Romsdal HF"/>
        <s v="Helsedirektoratet "/>
        <s v="Husbanken"/>
        <s v="IKT Agder IKS"/>
        <s v="KS-kommunesektorens organisasjon"/>
        <s v="Kystverket"/>
        <s v="Landbruksdirektoratet"/>
        <s v="Lillestrøm kommune"/>
        <s v="Lotteri- og stiftelsestilsynet"/>
        <s v="Luftfartstilsynet"/>
        <s v="Mattilsynet"/>
        <s v="Miljødirektoratet"/>
        <s v="Nasjonal kommunikasjonsmyndighet"/>
        <s v="Nasjonal sikkerhetsmyndighet"/>
        <s v="Nasjonalbiblioteket"/>
        <s v="Norges vassdrags- og energidirektorat"/>
        <s v="Norsk Helsenett SF"/>
        <s v="Norsk Kulturråd"/>
        <s v="Norsk Pasientskadeerstatning"/>
        <s v="Oljedirektoratet"/>
        <s v="Oslo kommune Utviklings- og kompetanseetaten"/>
        <s v="Patentstyret"/>
        <s v="Politidirektoratet"/>
        <s v="Registerenheten i Brønnøysund"/>
        <s v="Sjøfartsdirektoratet"/>
        <s v="Skatteetaten"/>
        <s v="Statens Arbeidsmiljøinstitutt "/>
        <s v="Statens havarikommisjon"/>
        <s v="Statens Kartverk"/>
        <s v="Statens legemiddelverk"/>
        <s v="Statens lånekasse for utdanning"/>
        <s v="Statens Pensjonskasse forvaltningsbedrift"/>
        <s v="Statens sivilrettsforvaltning"/>
        <s v="Statens vegvesen"/>
        <s v="Statistisk sentralbyrå"/>
        <s v="Stavanger kommune"/>
        <s v="Tilsynsrådet for advokatvirksomhet"/>
        <s v="Tolletaten"/>
        <s v="Trondheim kommune"/>
        <s v="Utdanningsdirektoratet"/>
        <s v="Utlendingsdirektoratet"/>
        <s v="Valgdirektoratet"/>
        <s v="Viken Fylkeskommune"/>
        <m/>
      </sharedItems>
    </cacheField>
    <cacheField name="Forkortelse/kommunenummer" numFmtId="0">
      <sharedItems containsBlank="1"/>
    </cacheField>
    <cacheField name="Jan" numFmtId="0">
      <sharedItems containsString="0" containsBlank="1" containsNumber="1" containsInteger="1" minValue="2" maxValue="2087"/>
    </cacheField>
    <cacheField name="Feb" numFmtId="0">
      <sharedItems containsString="0" containsBlank="1" containsNumber="1" containsInteger="1" minValue="9" maxValue="1694"/>
    </cacheField>
    <cacheField name="Mar" numFmtId="0">
      <sharedItems containsString="0" containsBlank="1" containsNumber="1" containsInteger="1" minValue="14" maxValue="102861"/>
    </cacheField>
    <cacheField name="Apr" numFmtId="0">
      <sharedItems containsString="0" containsBlank="1" containsNumber="1" containsInteger="1" minValue="3" maxValue="199938"/>
    </cacheField>
    <cacheField name="Mai" numFmtId="0">
      <sharedItems containsString="0" containsBlank="1" containsNumber="1" containsInteger="1" minValue="12" maxValue="126669"/>
    </cacheField>
    <cacheField name="Jun" numFmtId="0">
      <sharedItems containsString="0" containsBlank="1" containsNumber="1" containsInteger="1" minValue="3" maxValue="224393"/>
    </cacheField>
    <cacheField name="Jul" numFmtId="0">
      <sharedItems containsString="0" containsBlank="1" containsNumber="1" containsInteger="1" minValue="1" maxValue="56522"/>
    </cacheField>
    <cacheField name="Aug" numFmtId="0">
      <sharedItems containsString="0" containsBlank="1" containsNumber="1" containsInteger="1" minValue="5" maxValue="229456"/>
    </cacheField>
    <cacheField name="Sep" numFmtId="0">
      <sharedItems containsString="0" containsBlank="1" containsNumber="1" containsInteger="1" minValue="4" maxValue="147460"/>
    </cacheField>
    <cacheField name="Okt" numFmtId="0">
      <sharedItems containsString="0" containsBlank="1" containsNumber="1" containsInteger="1" minValue="3" maxValue="192540"/>
    </cacheField>
    <cacheField name="Nov" numFmtId="0">
      <sharedItems containsString="0" containsBlank="1" containsNumber="1" containsInteger="1" minValue="1" maxValue="127533"/>
    </cacheField>
    <cacheField name="Des" numFmtId="0">
      <sharedItems containsString="0" containsBlank="1" containsNumber="1" containsInteger="1" minValue="3" maxValue="190307"/>
    </cacheField>
    <cacheField name="Sum" numFmtId="0">
      <sharedItems containsSemiMixedTypes="0" containsString="0" containsNumber="1" containsInteger="1" minValue="0" maxValue="16014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">
  <r>
    <n v="974761076"/>
    <x v="0"/>
    <s v="EFF"/>
    <m/>
    <m/>
    <m/>
    <m/>
    <m/>
    <m/>
    <m/>
    <m/>
    <m/>
    <m/>
    <m/>
    <m/>
    <n v="0"/>
  </r>
  <r>
    <n v="889640782"/>
    <x v="1"/>
    <s v="NAV"/>
    <m/>
    <m/>
    <m/>
    <m/>
    <m/>
    <m/>
    <m/>
    <m/>
    <m/>
    <m/>
    <m/>
    <m/>
    <n v="0"/>
  </r>
  <r>
    <n v="974761211"/>
    <x v="2"/>
    <s v="DAT"/>
    <n v="1561"/>
    <n v="422"/>
    <n v="74"/>
    <n v="51"/>
    <n v="59"/>
    <n v="85"/>
    <n v="327"/>
    <n v="162"/>
    <n v="132"/>
    <n v="115"/>
    <n v="274"/>
    <n v="235"/>
    <n v="3497"/>
  </r>
  <r>
    <n v="920125298"/>
    <x v="3"/>
    <s v="K3025"/>
    <m/>
    <m/>
    <m/>
    <m/>
    <m/>
    <m/>
    <m/>
    <m/>
    <m/>
    <m/>
    <m/>
    <m/>
    <n v="0"/>
  </r>
  <r>
    <n v="986128433"/>
    <x v="4"/>
    <s v="BUF "/>
    <m/>
    <m/>
    <m/>
    <m/>
    <m/>
    <m/>
    <m/>
    <m/>
    <m/>
    <m/>
    <m/>
    <m/>
    <n v="0"/>
  </r>
  <r>
    <n v="964983291"/>
    <x v="5"/>
    <s v="K1813"/>
    <m/>
    <m/>
    <m/>
    <m/>
    <m/>
    <m/>
    <m/>
    <m/>
    <m/>
    <m/>
    <m/>
    <n v="36"/>
    <n v="36"/>
  </r>
  <r>
    <n v="974761467"/>
    <x v="6"/>
    <s v="DPA "/>
    <m/>
    <m/>
    <m/>
    <m/>
    <m/>
    <m/>
    <m/>
    <m/>
    <m/>
    <m/>
    <m/>
    <m/>
    <n v="0"/>
  </r>
  <r>
    <n v="991825827"/>
    <x v="7"/>
    <s v="DIGDIR"/>
    <n v="14"/>
    <n v="9"/>
    <n v="14"/>
    <n v="5"/>
    <n v="15"/>
    <n v="3"/>
    <n v="3"/>
    <n v="5"/>
    <n v="9"/>
    <n v="17"/>
    <n v="19"/>
    <n v="4"/>
    <n v="117"/>
  </r>
  <r>
    <n v="974760223"/>
    <x v="8"/>
    <s v="DIBK "/>
    <m/>
    <m/>
    <m/>
    <m/>
    <m/>
    <m/>
    <m/>
    <m/>
    <m/>
    <m/>
    <m/>
    <m/>
    <n v="0"/>
  </r>
  <r>
    <n v="986252932"/>
    <x v="9"/>
    <s v="DFØ"/>
    <m/>
    <m/>
    <m/>
    <m/>
    <m/>
    <m/>
    <m/>
    <m/>
    <m/>
    <m/>
    <m/>
    <m/>
    <n v="0"/>
  </r>
  <r>
    <n v="974760282"/>
    <x v="10"/>
    <s v="DMF "/>
    <m/>
    <m/>
    <m/>
    <m/>
    <m/>
    <m/>
    <m/>
    <m/>
    <m/>
    <m/>
    <m/>
    <m/>
    <n v="0"/>
  </r>
  <r>
    <n v="974760983"/>
    <x v="11"/>
    <s v="DSB"/>
    <m/>
    <m/>
    <m/>
    <m/>
    <m/>
    <m/>
    <m/>
    <n v="9"/>
    <n v="12"/>
    <n v="6"/>
    <n v="9"/>
    <n v="78"/>
    <n v="114"/>
  </r>
  <r>
    <n v="915925529"/>
    <x v="12"/>
    <s v="ELHUB "/>
    <m/>
    <m/>
    <m/>
    <m/>
    <m/>
    <m/>
    <m/>
    <m/>
    <m/>
    <m/>
    <m/>
    <m/>
    <n v="0"/>
  </r>
  <r>
    <n v="983609155"/>
    <x v="13"/>
    <s v="ENO"/>
    <m/>
    <m/>
    <m/>
    <m/>
    <m/>
    <m/>
    <m/>
    <m/>
    <m/>
    <m/>
    <m/>
    <m/>
    <n v="0"/>
  </r>
  <r>
    <n v="987414502"/>
    <x v="14"/>
    <s v="FK "/>
    <m/>
    <m/>
    <m/>
    <m/>
    <m/>
    <m/>
    <m/>
    <m/>
    <m/>
    <m/>
    <m/>
    <m/>
    <n v="0"/>
  </r>
  <r>
    <n v="840747972"/>
    <x v="15"/>
    <s v="KRT "/>
    <m/>
    <m/>
    <m/>
    <m/>
    <m/>
    <m/>
    <m/>
    <m/>
    <n v="4"/>
    <n v="3"/>
    <n v="1"/>
    <n v="99"/>
    <n v="107"/>
  </r>
  <r>
    <n v="971203420"/>
    <x v="16"/>
    <s v="FD "/>
    <m/>
    <m/>
    <m/>
    <m/>
    <m/>
    <m/>
    <m/>
    <m/>
    <m/>
    <m/>
    <m/>
    <m/>
    <n v="0"/>
  </r>
  <r>
    <n v="986105174"/>
    <x v="17"/>
    <s v="FORS "/>
    <m/>
    <m/>
    <m/>
    <m/>
    <m/>
    <m/>
    <m/>
    <m/>
    <m/>
    <m/>
    <m/>
    <m/>
    <n v="0"/>
  </r>
  <r>
    <n v="985847215"/>
    <x v="18"/>
    <s v="GK"/>
    <m/>
    <m/>
    <m/>
    <m/>
    <m/>
    <m/>
    <n v="1"/>
    <m/>
    <m/>
    <m/>
    <m/>
    <m/>
    <n v="1"/>
  </r>
  <r>
    <n v="971349077"/>
    <x v="19"/>
    <s v="HI"/>
    <m/>
    <n v="15"/>
    <m/>
    <m/>
    <m/>
    <m/>
    <m/>
    <m/>
    <m/>
    <m/>
    <m/>
    <m/>
    <n v="15"/>
  </r>
  <r>
    <n v="997005562"/>
    <x v="20"/>
    <s v="HMRHF"/>
    <m/>
    <m/>
    <m/>
    <m/>
    <m/>
    <m/>
    <n v="1"/>
    <m/>
    <m/>
    <m/>
    <m/>
    <m/>
    <n v="1"/>
  </r>
  <r>
    <n v="983544622"/>
    <x v="21"/>
    <s v="HDIR "/>
    <m/>
    <m/>
    <m/>
    <m/>
    <m/>
    <m/>
    <m/>
    <m/>
    <m/>
    <m/>
    <m/>
    <m/>
    <n v="0"/>
  </r>
  <r>
    <n v="942114184"/>
    <x v="22"/>
    <s v="HB "/>
    <m/>
    <m/>
    <m/>
    <m/>
    <m/>
    <m/>
    <m/>
    <m/>
    <m/>
    <m/>
    <m/>
    <m/>
    <n v="0"/>
  </r>
  <r>
    <n v="985359385"/>
    <x v="23"/>
    <s v="IKTA"/>
    <m/>
    <m/>
    <m/>
    <m/>
    <m/>
    <m/>
    <m/>
    <m/>
    <m/>
    <m/>
    <m/>
    <m/>
    <n v="0"/>
  </r>
  <r>
    <n v="971032146"/>
    <x v="24"/>
    <s v="KS"/>
    <m/>
    <m/>
    <m/>
    <m/>
    <m/>
    <m/>
    <m/>
    <m/>
    <m/>
    <m/>
    <m/>
    <m/>
    <n v="0"/>
  </r>
  <r>
    <n v="874783242"/>
    <x v="25"/>
    <s v="KYV "/>
    <m/>
    <m/>
    <m/>
    <m/>
    <m/>
    <m/>
    <m/>
    <m/>
    <m/>
    <m/>
    <m/>
    <m/>
    <n v="0"/>
  </r>
  <r>
    <n v="981544315"/>
    <x v="26"/>
    <s v="SLF"/>
    <m/>
    <m/>
    <m/>
    <m/>
    <m/>
    <m/>
    <m/>
    <m/>
    <m/>
    <m/>
    <m/>
    <m/>
    <n v="0"/>
  </r>
  <r>
    <n v="820710592"/>
    <x v="27"/>
    <s v="K3030"/>
    <m/>
    <m/>
    <m/>
    <m/>
    <m/>
    <m/>
    <m/>
    <m/>
    <m/>
    <m/>
    <m/>
    <m/>
    <n v="0"/>
  </r>
  <r>
    <n v="982391490"/>
    <x v="28"/>
    <s v="LTS "/>
    <m/>
    <m/>
    <m/>
    <m/>
    <m/>
    <m/>
    <m/>
    <m/>
    <m/>
    <m/>
    <m/>
    <m/>
    <n v="0"/>
  </r>
  <r>
    <n v="981105516"/>
    <x v="29"/>
    <s v="LT "/>
    <m/>
    <m/>
    <m/>
    <m/>
    <m/>
    <m/>
    <m/>
    <m/>
    <m/>
    <m/>
    <m/>
    <m/>
    <n v="0"/>
  </r>
  <r>
    <n v="985399077"/>
    <x v="30"/>
    <s v="MAT "/>
    <m/>
    <m/>
    <m/>
    <m/>
    <m/>
    <m/>
    <m/>
    <m/>
    <m/>
    <m/>
    <m/>
    <m/>
    <n v="0"/>
  </r>
  <r>
    <n v="999601391"/>
    <x v="31"/>
    <s v="MDIR "/>
    <m/>
    <m/>
    <m/>
    <m/>
    <m/>
    <m/>
    <m/>
    <m/>
    <m/>
    <m/>
    <m/>
    <m/>
    <n v="0"/>
  </r>
  <r>
    <n v="974446871"/>
    <x v="32"/>
    <s v="NKOM "/>
    <m/>
    <m/>
    <m/>
    <m/>
    <m/>
    <m/>
    <m/>
    <m/>
    <m/>
    <m/>
    <m/>
    <m/>
    <n v="0"/>
  </r>
  <r>
    <n v="985165262"/>
    <x v="33"/>
    <s v="NSM"/>
    <m/>
    <m/>
    <m/>
    <m/>
    <m/>
    <m/>
    <m/>
    <m/>
    <m/>
    <m/>
    <m/>
    <m/>
    <n v="0"/>
  </r>
  <r>
    <n v="976029100"/>
    <x v="34"/>
    <s v="NBIB"/>
    <n v="344"/>
    <n v="189"/>
    <n v="310"/>
    <n v="197"/>
    <n v="248"/>
    <n v="316"/>
    <n v="128"/>
    <n v="282"/>
    <n v="253"/>
    <n v="370"/>
    <n v="484"/>
    <n v="444"/>
    <n v="3565"/>
  </r>
  <r>
    <n v="970205039"/>
    <x v="35"/>
    <s v="NVE"/>
    <m/>
    <m/>
    <m/>
    <m/>
    <m/>
    <m/>
    <m/>
    <m/>
    <m/>
    <m/>
    <m/>
    <m/>
    <n v="0"/>
  </r>
  <r>
    <n v="994598759"/>
    <x v="36"/>
    <s v="NHN"/>
    <m/>
    <m/>
    <m/>
    <m/>
    <m/>
    <m/>
    <m/>
    <m/>
    <m/>
    <m/>
    <m/>
    <m/>
    <n v="0"/>
  </r>
  <r>
    <n v="971527412"/>
    <x v="37"/>
    <s v="NKR"/>
    <m/>
    <m/>
    <m/>
    <m/>
    <m/>
    <m/>
    <m/>
    <m/>
    <m/>
    <m/>
    <m/>
    <m/>
    <n v="0"/>
  </r>
  <r>
    <n v="984936923"/>
    <x v="38"/>
    <s v="NPE "/>
    <m/>
    <m/>
    <m/>
    <m/>
    <m/>
    <m/>
    <m/>
    <m/>
    <m/>
    <m/>
    <m/>
    <m/>
    <n v="0"/>
  </r>
  <r>
    <n v="870917732"/>
    <x v="39"/>
    <s v="OD"/>
    <m/>
    <m/>
    <m/>
    <m/>
    <m/>
    <m/>
    <m/>
    <m/>
    <m/>
    <m/>
    <m/>
    <m/>
    <n v="0"/>
  </r>
  <r>
    <s v="971183675"/>
    <x v="40"/>
    <s v="UKE"/>
    <m/>
    <m/>
    <m/>
    <m/>
    <m/>
    <m/>
    <m/>
    <m/>
    <m/>
    <m/>
    <m/>
    <m/>
    <n v="0"/>
  </r>
  <r>
    <n v="971526157"/>
    <x v="41"/>
    <s v="PAT "/>
    <m/>
    <m/>
    <m/>
    <m/>
    <m/>
    <m/>
    <m/>
    <m/>
    <m/>
    <m/>
    <m/>
    <m/>
    <n v="0"/>
  </r>
  <r>
    <n v="982531950"/>
    <x v="42"/>
    <s v="POD"/>
    <m/>
    <m/>
    <m/>
    <m/>
    <m/>
    <m/>
    <m/>
    <m/>
    <m/>
    <m/>
    <m/>
    <m/>
    <n v="0"/>
  </r>
  <r>
    <n v="974760673"/>
    <x v="43"/>
    <s v="BRG "/>
    <m/>
    <m/>
    <m/>
    <m/>
    <m/>
    <m/>
    <m/>
    <m/>
    <m/>
    <m/>
    <m/>
    <n v="3"/>
    <n v="3"/>
  </r>
  <r>
    <n v="974761262"/>
    <x v="44"/>
    <s v="SFD"/>
    <m/>
    <m/>
    <m/>
    <m/>
    <m/>
    <m/>
    <m/>
    <m/>
    <m/>
    <m/>
    <m/>
    <m/>
    <n v="0"/>
  </r>
  <r>
    <n v="974761076"/>
    <x v="45"/>
    <s v="SKD"/>
    <m/>
    <n v="475"/>
    <n v="99757"/>
    <n v="198501"/>
    <n v="125332"/>
    <n v="223206"/>
    <n v="55231"/>
    <n v="228319"/>
    <n v="145773"/>
    <n v="191266"/>
    <n v="126117"/>
    <n v="182667"/>
    <n v="1576644"/>
  </r>
  <r>
    <n v="874761222"/>
    <x v="46"/>
    <s v="STAMI"/>
    <n v="2"/>
    <m/>
    <m/>
    <n v="3"/>
    <n v="12"/>
    <n v="22"/>
    <n v="8"/>
    <n v="13"/>
    <n v="17"/>
    <n v="20"/>
    <n v="12"/>
    <n v="4"/>
    <n v="113"/>
  </r>
  <r>
    <n v="881143712"/>
    <x v="47"/>
    <s v="SHT"/>
    <m/>
    <m/>
    <m/>
    <m/>
    <m/>
    <m/>
    <m/>
    <m/>
    <m/>
    <m/>
    <m/>
    <m/>
    <n v="0"/>
  </r>
  <r>
    <n v="971040238"/>
    <x v="48"/>
    <s v="KV"/>
    <n v="64"/>
    <n v="59"/>
    <n v="60"/>
    <n v="35"/>
    <n v="26"/>
    <n v="17"/>
    <n v="10"/>
    <n v="19"/>
    <n v="23"/>
    <n v="15"/>
    <n v="12"/>
    <n v="17"/>
    <n v="357"/>
  </r>
  <r>
    <n v="974761122"/>
    <x v="49"/>
    <s v="SLV "/>
    <m/>
    <m/>
    <m/>
    <m/>
    <m/>
    <m/>
    <m/>
    <m/>
    <m/>
    <m/>
    <m/>
    <m/>
    <n v="0"/>
  </r>
  <r>
    <n v="960885406"/>
    <x v="50"/>
    <s v="SLK "/>
    <m/>
    <m/>
    <m/>
    <m/>
    <m/>
    <m/>
    <m/>
    <m/>
    <m/>
    <m/>
    <m/>
    <m/>
    <n v="0"/>
  </r>
  <r>
    <n v="982583462"/>
    <x v="51"/>
    <s v="SPK "/>
    <m/>
    <m/>
    <m/>
    <m/>
    <m/>
    <m/>
    <m/>
    <m/>
    <m/>
    <m/>
    <m/>
    <m/>
    <n v="0"/>
  </r>
  <r>
    <n v="986186999"/>
    <x v="52"/>
    <s v="SRF "/>
    <n v="102"/>
    <n v="525"/>
    <n v="2646"/>
    <n v="1131"/>
    <n v="848"/>
    <n v="711"/>
    <n v="807"/>
    <n v="613"/>
    <n v="1156"/>
    <n v="636"/>
    <n v="374"/>
    <n v="209"/>
    <n v="9758"/>
  </r>
  <r>
    <n v="971032081"/>
    <x v="53"/>
    <s v="SVV "/>
    <m/>
    <m/>
    <m/>
    <n v="5"/>
    <n v="18"/>
    <n v="10"/>
    <n v="3"/>
    <n v="20"/>
    <n v="28"/>
    <n v="26"/>
    <n v="38"/>
    <n v="31"/>
    <n v="179"/>
  </r>
  <r>
    <n v="971526920"/>
    <x v="54"/>
    <s v="SSB "/>
    <m/>
    <m/>
    <m/>
    <m/>
    <m/>
    <m/>
    <m/>
    <m/>
    <m/>
    <m/>
    <n v="176"/>
    <n v="6475"/>
    <n v="6651"/>
  </r>
  <r>
    <n v="964965226"/>
    <x v="55"/>
    <s v="K1103"/>
    <m/>
    <m/>
    <m/>
    <m/>
    <m/>
    <m/>
    <m/>
    <m/>
    <m/>
    <m/>
    <m/>
    <m/>
    <n v="0"/>
  </r>
  <r>
    <n v="914459265"/>
    <x v="56"/>
    <s v="TRA "/>
    <m/>
    <m/>
    <m/>
    <m/>
    <m/>
    <m/>
    <m/>
    <m/>
    <m/>
    <m/>
    <m/>
    <m/>
    <n v="0"/>
  </r>
  <r>
    <s v="974761343"/>
    <x v="57"/>
    <s v="TAD "/>
    <m/>
    <m/>
    <m/>
    <m/>
    <m/>
    <m/>
    <m/>
    <m/>
    <m/>
    <m/>
    <m/>
    <m/>
    <n v="0"/>
  </r>
  <r>
    <n v="942110464"/>
    <x v="58"/>
    <s v="K5001"/>
    <m/>
    <m/>
    <m/>
    <m/>
    <m/>
    <m/>
    <m/>
    <m/>
    <m/>
    <m/>
    <m/>
    <m/>
    <n v="0"/>
  </r>
  <r>
    <n v="970018131"/>
    <x v="59"/>
    <s v="UDIR "/>
    <m/>
    <m/>
    <m/>
    <n v="10"/>
    <n v="111"/>
    <n v="23"/>
    <n v="3"/>
    <n v="14"/>
    <n v="53"/>
    <n v="66"/>
    <n v="17"/>
    <n v="5"/>
    <n v="302"/>
  </r>
  <r>
    <n v="974760746"/>
    <x v="60"/>
    <s v="UDI"/>
    <m/>
    <m/>
    <m/>
    <m/>
    <m/>
    <m/>
    <m/>
    <m/>
    <m/>
    <m/>
    <m/>
    <m/>
    <n v="0"/>
  </r>
  <r>
    <n v="916132727"/>
    <x v="61"/>
    <s v="VALG "/>
    <m/>
    <m/>
    <m/>
    <m/>
    <m/>
    <m/>
    <m/>
    <m/>
    <m/>
    <m/>
    <m/>
    <m/>
    <n v="0"/>
  </r>
  <r>
    <n v="921693230"/>
    <x v="62"/>
    <s v="FK30"/>
    <m/>
    <m/>
    <m/>
    <m/>
    <m/>
    <m/>
    <m/>
    <m/>
    <m/>
    <m/>
    <m/>
    <m/>
    <n v="0"/>
  </r>
  <r>
    <m/>
    <x v="63"/>
    <m/>
    <n v="2087"/>
    <n v="1694"/>
    <n v="102861"/>
    <n v="199938"/>
    <n v="126669"/>
    <n v="224393"/>
    <n v="56522"/>
    <n v="229456"/>
    <n v="147460"/>
    <n v="192540"/>
    <n v="127533"/>
    <n v="190307"/>
    <n v="16014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12A179-3FC0-4C56-834D-2CFA78417D4B}" name="Pivottabell4" cacheId="0" applyNumberFormats="0" applyBorderFormats="0" applyFontFormats="0" applyPatternFormats="0" applyAlignmentFormats="0" applyWidthHeightFormats="1" dataCaption="Verdier" updatedVersion="8" minRefreshableVersion="3" useAutoFormatting="1" itemPrintTitles="1" createdVersion="8" indent="0" outline="1" outlineData="1" multipleFieldFilters="0">
  <location ref="A3:B68" firstHeaderRow="1" firstDataRow="1" firstDataCol="1"/>
  <pivotFields count="16">
    <pivotField showAll="0"/>
    <pivotField axis="axisRow" showAll="0" sortType="descending">
      <items count="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65">
    <i>
      <x v="63"/>
    </i>
    <i>
      <x v="45"/>
    </i>
    <i>
      <x v="52"/>
    </i>
    <i>
      <x v="54"/>
    </i>
    <i>
      <x v="34"/>
    </i>
    <i>
      <x v="2"/>
    </i>
    <i>
      <x v="48"/>
    </i>
    <i>
      <x v="59"/>
    </i>
    <i>
      <x v="53"/>
    </i>
    <i>
      <x v="7"/>
    </i>
    <i>
      <x v="11"/>
    </i>
    <i>
      <x v="46"/>
    </i>
    <i>
      <x v="15"/>
    </i>
    <i>
      <x v="5"/>
    </i>
    <i>
      <x v="19"/>
    </i>
    <i>
      <x v="43"/>
    </i>
    <i>
      <x v="18"/>
    </i>
    <i>
      <x v="20"/>
    </i>
    <i>
      <x v="37"/>
    </i>
    <i>
      <x v="33"/>
    </i>
    <i>
      <x v="41"/>
    </i>
    <i>
      <x v="16"/>
    </i>
    <i>
      <x v="35"/>
    </i>
    <i>
      <x v="17"/>
    </i>
    <i>
      <x v="39"/>
    </i>
    <i>
      <x v="12"/>
    </i>
    <i>
      <x v="10"/>
    </i>
    <i>
      <x v="49"/>
    </i>
    <i>
      <x v="47"/>
    </i>
    <i>
      <x v="21"/>
    </i>
    <i>
      <x v="32"/>
    </i>
    <i>
      <x v="22"/>
    </i>
    <i>
      <x v="6"/>
    </i>
    <i>
      <x v="23"/>
    </i>
    <i>
      <x v="36"/>
    </i>
    <i>
      <x v="24"/>
    </i>
    <i>
      <x v="38"/>
    </i>
    <i>
      <x v="25"/>
    </i>
    <i>
      <x v="40"/>
    </i>
    <i>
      <x v="50"/>
    </i>
    <i>
      <x v="42"/>
    </i>
    <i>
      <x v="51"/>
    </i>
    <i>
      <x v="44"/>
    </i>
    <i>
      <x v="4"/>
    </i>
    <i>
      <x v="13"/>
    </i>
    <i>
      <x v="9"/>
    </i>
    <i>
      <x v="8"/>
    </i>
    <i>
      <x v="61"/>
    </i>
    <i>
      <x v="14"/>
    </i>
    <i>
      <x v="1"/>
    </i>
    <i>
      <x v="3"/>
    </i>
    <i>
      <x v="55"/>
    </i>
    <i>
      <x v="57"/>
    </i>
    <i>
      <x v="26"/>
    </i>
    <i>
      <x v="56"/>
    </i>
    <i>
      <x v="27"/>
    </i>
    <i>
      <x v="58"/>
    </i>
    <i>
      <x v="28"/>
    </i>
    <i>
      <x v="60"/>
    </i>
    <i>
      <x v="29"/>
    </i>
    <i>
      <x v="62"/>
    </i>
    <i>
      <x v="30"/>
    </i>
    <i>
      <x/>
    </i>
    <i>
      <x v="31"/>
    </i>
    <i t="grand">
      <x/>
    </i>
  </rowItems>
  <colItems count="1">
    <i/>
  </colItems>
  <dataFields count="1">
    <dataField name="Summer av Sum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085509-9C5F-4E63-A42D-96B0A0420835}" name="Tabell2" displayName="Tabell2" ref="A2:P64" totalsRowShown="0">
  <autoFilter ref="A2:P64" xr:uid="{5F085509-9C5F-4E63-A42D-96B0A0420835}">
    <filterColumn colId="15">
      <filters>
        <filter val="1"/>
        <filter val="104"/>
        <filter val="11366"/>
        <filter val="2"/>
        <filter val="25224"/>
        <filter val="4084"/>
        <filter val="416"/>
        <filter val="461"/>
        <filter val="8788"/>
      </filters>
    </filterColumn>
  </autoFilter>
  <tableColumns count="16">
    <tableColumn id="1" xr3:uid="{45CC7C32-ADFA-4D64-8359-DA8EA89A4E7E}" name="Organisasjonsnummer"/>
    <tableColumn id="2" xr3:uid="{24F0DC37-87D3-471D-8DF1-93971A1D1F5F}" name="Navn"/>
    <tableColumn id="3" xr3:uid="{02FE5ACD-16FF-4717-94A6-5EFA93E6B0E7}" name="Forkortelse/kommunenummer"/>
    <tableColumn id="4" xr3:uid="{DED5A251-EA58-4EC8-A95F-73DEF1B93DD6}" name="Jan"/>
    <tableColumn id="5" xr3:uid="{6B0300ED-AE1C-4416-9B1D-83A67BE20CB1}" name="Feb"/>
    <tableColumn id="6" xr3:uid="{D694A9B4-C2E9-4C93-A39F-9D36B2A23EFF}" name="Mar"/>
    <tableColumn id="7" xr3:uid="{91A0013D-B005-40C8-992A-DCFB76CE36C4}" name="Apr"/>
    <tableColumn id="8" xr3:uid="{8759DF17-5C8C-41C9-877F-4C2BB7FFCA50}" name="Mai"/>
    <tableColumn id="9" xr3:uid="{EE65D102-3D3B-4621-AC4F-12FD1A30E71F}" name="Jun"/>
    <tableColumn id="10" xr3:uid="{04C41043-6D03-4DD8-9453-7D2E8955A133}" name="Jul"/>
    <tableColumn id="11" xr3:uid="{5B74FFB5-55E2-45B5-822F-6FFA4DB9579A}" name="Aug"/>
    <tableColumn id="12" xr3:uid="{8B092B35-E35E-4839-803F-9D2D85B8C4B7}" name="Sep"/>
    <tableColumn id="13" xr3:uid="{C66D594A-F4D1-409C-B546-017692E11A1D}" name="Okt"/>
    <tableColumn id="14" xr3:uid="{691672BF-3FFC-41F6-BEE9-6C02B7CD3F1E}" name="Nov"/>
    <tableColumn id="15" xr3:uid="{45D63B73-1FE5-4AE1-A221-CC5D6B09EBB0}" name="Des"/>
    <tableColumn id="16" xr3:uid="{1E61FC47-058C-4772-B0E5-F17066DD0E75}" name="Sum">
      <calculatedColumnFormula>SUM(D3:O3)</calculatedColumnFormula>
    </tableColumn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8CEF38-6239-4C9B-A5C6-85A8A852D0F2}" name="Tabell1" displayName="Tabell1" ref="A2:P66" totalsRowShown="0">
  <autoFilter ref="A2:P66" xr:uid="{6BF816C1-6FFE-4519-A9DF-49FC51FFF4B2}">
    <filterColumn colId="15">
      <filters>
        <filter val="1"/>
        <filter val="1 576 644"/>
        <filter val="1 601 460"/>
        <filter val="107"/>
        <filter val="113"/>
        <filter val="114"/>
        <filter val="117"/>
        <filter val="15"/>
        <filter val="179"/>
        <filter val="3"/>
        <filter val="3 497"/>
        <filter val="3 565"/>
        <filter val="302"/>
        <filter val="357"/>
        <filter val="36"/>
        <filter val="6651"/>
        <filter val="9 758"/>
      </filters>
    </filterColumn>
  </autoFilter>
  <tableColumns count="16">
    <tableColumn id="1" xr3:uid="{791D8280-40F1-498F-9F29-C4575185CE1F}" name="Org.nummer" dataDxfId="16"/>
    <tableColumn id="2" xr3:uid="{878DD0C5-0AF0-437B-A332-A035E26E489F}" name="Navn"/>
    <tableColumn id="3" xr3:uid="{30C96A81-0982-424B-BFC2-47047F785003}" name="Forkortelse/kommunenummer"/>
    <tableColumn id="4" xr3:uid="{CBB77FF3-4A7A-497C-AD7C-0520DA2E9B65}" name="Jan"/>
    <tableColumn id="6" xr3:uid="{68361484-94BA-4AC0-9BC8-F14783F32651}" name="Feb"/>
    <tableColumn id="18" xr3:uid="{BEF1710E-0370-4E9C-B2B8-EF228DCC808E}" name="Mar"/>
    <tableColumn id="7" xr3:uid="{317F48D8-A133-4B56-80F9-0B359A0E55C8}" name="Apr"/>
    <tableColumn id="8" xr3:uid="{5624F002-01CB-4F64-BA9E-179815BF8A56}" name="Mai"/>
    <tableColumn id="9" xr3:uid="{800A6B19-FBFD-4C75-A6A8-BD513472BEDC}" name="Jun"/>
    <tableColumn id="10" xr3:uid="{40C6C9F8-4591-43B7-B7ED-7DB68EBB22B4}" name="Jul"/>
    <tableColumn id="11" xr3:uid="{53E9799C-25A4-43CD-B289-C0F0A511AF06}" name="Aug"/>
    <tableColumn id="12" xr3:uid="{8DD2955F-59DD-4CCE-809E-4FC6ED74100D}" name="Sep"/>
    <tableColumn id="13" xr3:uid="{D2B59339-EBD5-48BB-AAF9-74CA5EAFBF21}" name="Okt"/>
    <tableColumn id="14" xr3:uid="{EE117EB1-2CB4-46AF-9CA3-8FC8D1DC8A49}" name="Nov"/>
    <tableColumn id="15" xr3:uid="{2C14080B-E227-4EB8-985F-DECE96EF0E12}" name="Des"/>
    <tableColumn id="16" xr3:uid="{B5AC404B-541E-4B40-BD2F-57441CE35AF9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6130C1B-E761-43B6-99C4-BC8C25760DE5}" name="Table5" displayName="Table5" ref="B72:D110" totalsRowShown="0" headerRowDxfId="15" dataDxfId="13" headerRowBorderDxfId="14" tableBorderDxfId="12" totalsRowBorderDxfId="11">
  <autoFilter ref="B72:D110" xr:uid="{26130C1B-E761-43B6-99C4-BC8C25760DE5}"/>
  <sortState xmlns:xlrd2="http://schemas.microsoft.com/office/spreadsheetml/2017/richdata2" ref="B73:D110">
    <sortCondition ref="B1:B39"/>
  </sortState>
  <tableColumns count="3">
    <tableColumn id="1" xr3:uid="{2B90C99D-4E2F-4E07-8465-4CAD59E5948E}" name="App" dataDxfId="10"/>
    <tableColumn id="2" xr3:uid="{0B8D29BA-E88A-4094-8F0C-6569A8ADAA62}" name="Antall arkiverte instanser" dataDxfId="9"/>
    <tableColumn id="3" xr3:uid="{56B5AE9A-DB9D-4C45-A123-B8CBEC6017C3}" name="Events produsert" dataDxfId="8"/>
  </tableColumns>
  <tableStyleInfo name="TableStyleLight1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88DE40-591F-4FD7-B82E-E7BFD8C13461}" name="Tabell15" displayName="Tabell15" ref="A2:P68" totalsRowShown="0">
  <autoFilter ref="A2:P68" xr:uid="{FF88DE40-591F-4FD7-B82E-E7BFD8C13461}"/>
  <tableColumns count="16">
    <tableColumn id="1" xr3:uid="{7AD0E616-86B7-40DD-9329-157017D360EF}" name="Org.nummer" dataDxfId="7"/>
    <tableColumn id="2" xr3:uid="{93BEBCC4-67C4-4837-9E0C-E914BB0C3334}" name="Navn"/>
    <tableColumn id="3" xr3:uid="{C3AE91D0-69F0-4BA0-89EF-87215AD5D234}" name="Forkortelse/kommunenummer"/>
    <tableColumn id="4" xr3:uid="{002480BE-0A09-438F-B0A7-E0FC8F4680D9}" name="Jan"/>
    <tableColumn id="6" xr3:uid="{E7F62406-1F54-4DC4-9A59-00D42C9494A1}" name="Feb"/>
    <tableColumn id="18" xr3:uid="{D0318A4B-E07A-470B-AA92-ED868D4C9CD3}" name="Mar"/>
    <tableColumn id="7" xr3:uid="{7296F21A-29A3-490E-B922-3F995D162ECF}" name="Apr"/>
    <tableColumn id="8" xr3:uid="{A9CE1D4B-3952-448D-9B7C-740322E45159}" name="Mai"/>
    <tableColumn id="9" xr3:uid="{975109D6-28FF-41CE-8316-8B2D0AAA362E}" name="Jun"/>
    <tableColumn id="10" xr3:uid="{B8EA3398-D6A2-4242-B0F9-F3655941D811}" name="Jul"/>
    <tableColumn id="11" xr3:uid="{6F12B244-EC97-4008-95D6-81B8CF9A29FC}" name="Aug"/>
    <tableColumn id="12" xr3:uid="{12CEAB9F-7FC0-48C9-990F-9AEC8DF8D01F}" name="Sep"/>
    <tableColumn id="13" xr3:uid="{0C959AB1-F30E-4F3B-B8ED-D276D973591B}" name="Okt"/>
    <tableColumn id="14" xr3:uid="{B0292B1C-FC52-4443-9B09-896C8681A5F7}" name="Nov"/>
    <tableColumn id="15" xr3:uid="{A06C6395-EE30-44A6-952B-E940A56A2457}" name="Des"/>
    <tableColumn id="16" xr3:uid="{A6AF16BB-E4EA-4874-930B-EAA04DA5F7C1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0E07684-9D12-4779-A844-C55739920A2C}" name="Table4" displayName="Table4" ref="B77:D144" totalsRowShown="0" headerRowDxfId="6" dataDxfId="5">
  <autoFilter ref="B77:D144" xr:uid="{70E07684-9D12-4779-A844-C55739920A2C}"/>
  <sortState xmlns:xlrd2="http://schemas.microsoft.com/office/spreadsheetml/2017/richdata2" ref="B78:C141">
    <sortCondition ref="B1:B67"/>
  </sortState>
  <tableColumns count="3">
    <tableColumn id="1" xr3:uid="{915D3C9A-E02F-4814-9684-CF274DCA4DEF}" name="App" dataDxfId="4"/>
    <tableColumn id="2" xr3:uid="{785D74FF-8C17-4405-B6E3-C3188D347CF4}" name="Antall arkiverte instanser" dataDxfId="3"/>
    <tableColumn id="4" xr3:uid="{B058B7B1-7FC9-4F70-AD99-90D460DFCEE2}" name="Events produsert" dataDxfId="2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F9C88A7-0127-4FD4-8635-E8A0677D0B82}" name="Tabell158" displayName="Tabell158" ref="A2:P72" totalsRowShown="0">
  <autoFilter ref="A2:P72" xr:uid="{7F9C88A7-0127-4FD4-8635-E8A0677D0B82}"/>
  <tableColumns count="16">
    <tableColumn id="1" xr3:uid="{025ADCF6-5176-485E-96A9-47C307D5C0CD}" name="Org.nummer" dataDxfId="1"/>
    <tableColumn id="2" xr3:uid="{4FB53AF4-7405-488A-B83B-5F7FE5D0460B}" name="Navn"/>
    <tableColumn id="3" xr3:uid="{E78651DB-8143-40C9-9960-29A42A152AC9}" name="Forkortelse/kommunenummer"/>
    <tableColumn id="4" xr3:uid="{F5DF44B1-7035-40C5-968F-A0E7461E5EA3}" name="Jan"/>
    <tableColumn id="6" xr3:uid="{FACB6D25-68D1-499C-A456-E7BFEF409214}" name="Feb"/>
    <tableColumn id="18" xr3:uid="{51786F87-AEF0-42F0-9AE4-69E969A626E9}" name="Mar"/>
    <tableColumn id="7" xr3:uid="{4DA582A0-647E-4E0C-8EA8-9E643970CF36}" name="Apr"/>
    <tableColumn id="8" xr3:uid="{5EC788EC-B026-43C3-8DE2-0E749231ACF4}" name="Mai"/>
    <tableColumn id="9" xr3:uid="{BE13C506-0464-42BF-A591-858317B5CCE8}" name="Jun"/>
    <tableColumn id="10" xr3:uid="{2B64EA04-902B-422C-B3F9-3EA9AD2DD571}" name="Jul"/>
    <tableColumn id="11" xr3:uid="{E3D287EC-88F5-4669-A05D-51636566C3F6}" name="Aug"/>
    <tableColumn id="12" xr3:uid="{F0EBA99E-9225-4ECD-BA90-99930627E773}" name="Sep"/>
    <tableColumn id="13" xr3:uid="{FB9B5EFA-C7C8-4FF3-ACF0-5AEBFE96384D}" name="Okt"/>
    <tableColumn id="14" xr3:uid="{E850A58F-A8B4-4A53-A4DF-309F88226404}" name="Nov"/>
    <tableColumn id="15" xr3:uid="{224012D2-F73A-4166-8E15-27A5FC9DAF4D}" name="Des"/>
    <tableColumn id="16" xr3:uid="{2D19DDC2-1BE4-4D82-8391-5CC78C061FE9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357FBEC-CAE1-4DFB-AD28-F8DEC48AF2B4}" name="Table3" displayName="Table3" ref="B75:C265" totalsRowShown="0">
  <autoFilter ref="B75:C265" xr:uid="{3357FBEC-CAE1-4DFB-AD28-F8DEC48AF2B4}"/>
  <tableColumns count="2">
    <tableColumn id="1" xr3:uid="{AB032524-7E86-48A9-B482-B31DD12D6E21}" name="appid"/>
    <tableColumn id="2" xr3:uid="{3F28896D-717F-4820-8964-BD8E5280958D}" name="completedinstances"/>
  </tableColumns>
  <tableStyleInfo name="TableStyleLight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9DCF24E-2525-4DC4-8FC3-D76F1C7BC41C}" name="Tabell1589" displayName="Tabell1589" ref="A2:P73" totalsRowShown="0">
  <autoFilter ref="A2:P73" xr:uid="{F9DCF24E-2525-4DC4-8FC3-D76F1C7BC41C}"/>
  <tableColumns count="16">
    <tableColumn id="1" xr3:uid="{0BD66D77-17DC-4BE3-A422-AE84ACB4FA25}" name="Org.nummer" dataDxfId="0"/>
    <tableColumn id="2" xr3:uid="{E073A777-4F69-4A75-864A-029DBFECC34F}" name="Navn"/>
    <tableColumn id="3" xr3:uid="{9ECB240C-1FE8-43E8-A13B-F054FBE27CAC}" name="Forkortelse/kommunenummer"/>
    <tableColumn id="4" xr3:uid="{C31E86C4-6EC7-46A4-9017-6A5254CAE9C8}" name="Jan"/>
    <tableColumn id="6" xr3:uid="{5CD483A8-FBD6-4094-B287-9C88A0D9BBE0}" name="Feb"/>
    <tableColumn id="18" xr3:uid="{CAF1222B-D871-4B32-908E-4F0AD6F5F962}" name="Mar"/>
    <tableColumn id="7" xr3:uid="{DA29CBF8-E0A7-4C90-8FB3-EE3A42E5C534}" name="Apr"/>
    <tableColumn id="8" xr3:uid="{55ECF2F6-7B1F-451C-A8E3-F82AED0C3CB3}" name="Mai"/>
    <tableColumn id="9" xr3:uid="{ACE1ACF8-0D74-4747-A93F-33E5BBF0A378}" name="Jun"/>
    <tableColumn id="10" xr3:uid="{3F04C027-6A8A-4771-AE2A-284A24E72413}" name="Jul"/>
    <tableColumn id="11" xr3:uid="{28B9DB5E-76F4-44E0-B36E-26F6AA34B24E}" name="Aug"/>
    <tableColumn id="12" xr3:uid="{A4306097-6D69-4E5D-97DE-C077E808BDE6}" name="Sep"/>
    <tableColumn id="13" xr3:uid="{0768365D-D889-4DC7-80F6-B4E209F49726}" name="Okt"/>
    <tableColumn id="14" xr3:uid="{5A1345CC-760D-43EE-8954-7D6D973572A5}" name="Nov"/>
    <tableColumn id="15" xr3:uid="{62D1B520-FEA8-446A-A6ED-AAF685B412B1}" name="Des"/>
    <tableColumn id="16" xr3:uid="{A76163DF-8527-42EB-B2DB-6839CF34C1A2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7BCC2B9-3853-4C28-88CF-EBB183CF31AF}" name="Table310" displayName="Table310" ref="B77:C344" totalsRowShown="0">
  <autoFilter ref="B77:C344" xr:uid="{C7BCC2B9-3853-4C28-88CF-EBB183CF31AF}"/>
  <tableColumns count="2">
    <tableColumn id="1" xr3:uid="{C508075E-7BE9-47D0-A314-2351F355E400}" name="appid"/>
    <tableColumn id="2" xr3:uid="{502D2203-991C-4F85-B95C-2C96A03BFC4A}" name="completedinstances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4E2F0-2C91-4A6A-8E3F-5D54DAA3ACA8}">
  <dimension ref="A3:B68"/>
  <sheetViews>
    <sheetView workbookViewId="0">
      <selection activeCell="A5" sqref="A5:B21"/>
    </sheetView>
  </sheetViews>
  <sheetFormatPr baseColWidth="10" defaultColWidth="11.42578125" defaultRowHeight="15" x14ac:dyDescent="0.25"/>
  <cols>
    <col min="1" max="1" width="59.5703125" bestFit="1" customWidth="1"/>
    <col min="2" max="2" width="15.140625" bestFit="1" customWidth="1"/>
    <col min="3" max="3" width="25" bestFit="1" customWidth="1"/>
    <col min="4" max="4" width="14.5703125" bestFit="1" customWidth="1"/>
    <col min="5" max="5" width="15.42578125" bestFit="1" customWidth="1"/>
    <col min="6" max="6" width="37.42578125" bestFit="1" customWidth="1"/>
    <col min="7" max="7" width="18" bestFit="1" customWidth="1"/>
    <col min="8" max="8" width="11.7109375" bestFit="1" customWidth="1"/>
    <col min="9" max="9" width="24.5703125" bestFit="1" customWidth="1"/>
    <col min="10" max="10" width="26.5703125" bestFit="1" customWidth="1"/>
    <col min="11" max="11" width="43.140625" bestFit="1" customWidth="1"/>
    <col min="12" max="12" width="59.5703125" bestFit="1" customWidth="1"/>
    <col min="13" max="13" width="45.28515625" bestFit="1" customWidth="1"/>
    <col min="14" max="14" width="8.7109375" bestFit="1" customWidth="1"/>
    <col min="15" max="15" width="9.85546875" bestFit="1" customWidth="1"/>
    <col min="16" max="16" width="37.85546875" bestFit="1" customWidth="1"/>
    <col min="17" max="17" width="13.42578125" bestFit="1" customWidth="1"/>
    <col min="18" max="18" width="17.7109375" bestFit="1" customWidth="1"/>
    <col min="19" max="19" width="9.28515625" bestFit="1" customWidth="1"/>
    <col min="20" max="20" width="28.5703125" bestFit="1" customWidth="1"/>
    <col min="21" max="21" width="22.7109375" bestFit="1" customWidth="1"/>
    <col min="22" max="22" width="24.85546875" bestFit="1" customWidth="1"/>
    <col min="23" max="23" width="17.28515625" bestFit="1" customWidth="1"/>
    <col min="24" max="24" width="10.85546875" bestFit="1" customWidth="1"/>
    <col min="25" max="25" width="12.5703125" bestFit="1" customWidth="1"/>
    <col min="26" max="26" width="33.7109375" bestFit="1" customWidth="1"/>
    <col min="27" max="27" width="10.42578125" bestFit="1" customWidth="1"/>
    <col min="28" max="28" width="20.85546875" bestFit="1" customWidth="1"/>
    <col min="29" max="29" width="19.42578125" bestFit="1" customWidth="1"/>
    <col min="30" max="30" width="25.7109375" bestFit="1" customWidth="1"/>
    <col min="31" max="31" width="15.140625" bestFit="1" customWidth="1"/>
    <col min="32" max="32" width="11.28515625" bestFit="1" customWidth="1"/>
    <col min="33" max="33" width="16.5703125" bestFit="1" customWidth="1"/>
    <col min="34" max="34" width="34.28515625" bestFit="1" customWidth="1"/>
    <col min="35" max="35" width="28.28515625" bestFit="1" customWidth="1"/>
    <col min="36" max="36" width="18.7109375" bestFit="1" customWidth="1"/>
    <col min="37" max="37" width="35" bestFit="1" customWidth="1"/>
    <col min="38" max="38" width="17.85546875" bestFit="1" customWidth="1"/>
    <col min="39" max="39" width="14.85546875" bestFit="1" customWidth="1"/>
    <col min="40" max="40" width="27.7109375" bestFit="1" customWidth="1"/>
    <col min="41" max="41" width="15.42578125" bestFit="1" customWidth="1"/>
    <col min="42" max="42" width="45.140625" bestFit="1" customWidth="1"/>
    <col min="43" max="43" width="12" bestFit="1" customWidth="1"/>
    <col min="44" max="44" width="16.5703125" bestFit="1" customWidth="1"/>
    <col min="45" max="45" width="29.42578125" bestFit="1" customWidth="1"/>
    <col min="46" max="46" width="18.5703125" bestFit="1" customWidth="1"/>
    <col min="47" max="47" width="12.42578125" bestFit="1" customWidth="1"/>
    <col min="48" max="48" width="27.42578125" bestFit="1" customWidth="1"/>
    <col min="49" max="49" width="23.5703125" bestFit="1" customWidth="1"/>
    <col min="50" max="50" width="15.42578125" bestFit="1" customWidth="1"/>
    <col min="51" max="51" width="22.28515625" bestFit="1" customWidth="1"/>
    <col min="52" max="52" width="29.5703125" bestFit="1" customWidth="1"/>
    <col min="53" max="53" width="38.7109375" bestFit="1" customWidth="1"/>
    <col min="54" max="54" width="25.7109375" bestFit="1" customWidth="1"/>
    <col min="55" max="55" width="16.5703125" bestFit="1" customWidth="1"/>
    <col min="56" max="56" width="19.5703125" bestFit="1" customWidth="1"/>
    <col min="57" max="57" width="19.28515625" bestFit="1" customWidth="1"/>
    <col min="58" max="58" width="32.7109375" bestFit="1" customWidth="1"/>
    <col min="59" max="59" width="10.140625" bestFit="1" customWidth="1"/>
    <col min="60" max="60" width="20.28515625" bestFit="1" customWidth="1"/>
    <col min="61" max="61" width="22.140625" bestFit="1" customWidth="1"/>
    <col min="62" max="62" width="21.7109375" bestFit="1" customWidth="1"/>
    <col min="63" max="63" width="15.5703125" bestFit="1" customWidth="1"/>
    <col min="64" max="64" width="21.42578125" bestFit="1" customWidth="1"/>
    <col min="65" max="65" width="8" bestFit="1" customWidth="1"/>
    <col min="66" max="66" width="9.140625" bestFit="1" customWidth="1"/>
  </cols>
  <sheetData>
    <row r="3" spans="1:2" x14ac:dyDescent="0.25">
      <c r="A3" s="15" t="s">
        <v>0</v>
      </c>
      <c r="B3" t="s">
        <v>1</v>
      </c>
    </row>
    <row r="4" spans="1:2" x14ac:dyDescent="0.25">
      <c r="A4" s="16" t="s">
        <v>2</v>
      </c>
      <c r="B4">
        <v>1601460</v>
      </c>
    </row>
    <row r="5" spans="1:2" x14ac:dyDescent="0.25">
      <c r="A5" s="16" t="s">
        <v>3</v>
      </c>
      <c r="B5">
        <v>1576644</v>
      </c>
    </row>
    <row r="6" spans="1:2" x14ac:dyDescent="0.25">
      <c r="A6" s="16" t="s">
        <v>4</v>
      </c>
      <c r="B6">
        <v>9758</v>
      </c>
    </row>
    <row r="7" spans="1:2" x14ac:dyDescent="0.25">
      <c r="A7" s="16" t="s">
        <v>5</v>
      </c>
      <c r="B7">
        <v>6651</v>
      </c>
    </row>
    <row r="8" spans="1:2" x14ac:dyDescent="0.25">
      <c r="A8" s="16" t="s">
        <v>6</v>
      </c>
      <c r="B8">
        <v>3565</v>
      </c>
    </row>
    <row r="9" spans="1:2" x14ac:dyDescent="0.25">
      <c r="A9" s="16" t="s">
        <v>7</v>
      </c>
      <c r="B9">
        <v>3497</v>
      </c>
    </row>
    <row r="10" spans="1:2" x14ac:dyDescent="0.25">
      <c r="A10" s="16" t="s">
        <v>8</v>
      </c>
      <c r="B10">
        <v>357</v>
      </c>
    </row>
    <row r="11" spans="1:2" x14ac:dyDescent="0.25">
      <c r="A11" s="16" t="s">
        <v>9</v>
      </c>
      <c r="B11">
        <v>302</v>
      </c>
    </row>
    <row r="12" spans="1:2" x14ac:dyDescent="0.25">
      <c r="A12" s="16" t="s">
        <v>10</v>
      </c>
      <c r="B12">
        <v>179</v>
      </c>
    </row>
    <row r="13" spans="1:2" x14ac:dyDescent="0.25">
      <c r="A13" s="16" t="s">
        <v>11</v>
      </c>
      <c r="B13">
        <v>117</v>
      </c>
    </row>
    <row r="14" spans="1:2" x14ac:dyDescent="0.25">
      <c r="A14" s="16" t="s">
        <v>12</v>
      </c>
      <c r="B14">
        <v>114</v>
      </c>
    </row>
    <row r="15" spans="1:2" x14ac:dyDescent="0.25">
      <c r="A15" s="16" t="s">
        <v>13</v>
      </c>
      <c r="B15">
        <v>113</v>
      </c>
    </row>
    <row r="16" spans="1:2" x14ac:dyDescent="0.25">
      <c r="A16" s="16" t="s">
        <v>14</v>
      </c>
      <c r="B16">
        <v>107</v>
      </c>
    </row>
    <row r="17" spans="1:2" x14ac:dyDescent="0.25">
      <c r="A17" s="16" t="s">
        <v>15</v>
      </c>
      <c r="B17">
        <v>36</v>
      </c>
    </row>
    <row r="18" spans="1:2" x14ac:dyDescent="0.25">
      <c r="A18" s="16" t="s">
        <v>16</v>
      </c>
      <c r="B18">
        <v>15</v>
      </c>
    </row>
    <row r="19" spans="1:2" x14ac:dyDescent="0.25">
      <c r="A19" s="16" t="s">
        <v>17</v>
      </c>
      <c r="B19">
        <v>3</v>
      </c>
    </row>
    <row r="20" spans="1:2" x14ac:dyDescent="0.25">
      <c r="A20" s="16" t="s">
        <v>18</v>
      </c>
      <c r="B20">
        <v>1</v>
      </c>
    </row>
    <row r="21" spans="1:2" x14ac:dyDescent="0.25">
      <c r="A21" s="16" t="s">
        <v>19</v>
      </c>
      <c r="B21">
        <v>1</v>
      </c>
    </row>
    <row r="22" spans="1:2" x14ac:dyDescent="0.25">
      <c r="A22" s="16" t="s">
        <v>20</v>
      </c>
      <c r="B22">
        <v>0</v>
      </c>
    </row>
    <row r="23" spans="1:2" x14ac:dyDescent="0.25">
      <c r="A23" s="16" t="s">
        <v>21</v>
      </c>
      <c r="B23">
        <v>0</v>
      </c>
    </row>
    <row r="24" spans="1:2" x14ac:dyDescent="0.25">
      <c r="A24" s="16" t="s">
        <v>22</v>
      </c>
      <c r="B24">
        <v>0</v>
      </c>
    </row>
    <row r="25" spans="1:2" x14ac:dyDescent="0.25">
      <c r="A25" s="16" t="s">
        <v>23</v>
      </c>
      <c r="B25">
        <v>0</v>
      </c>
    </row>
    <row r="26" spans="1:2" x14ac:dyDescent="0.25">
      <c r="A26" s="16" t="s">
        <v>24</v>
      </c>
      <c r="B26">
        <v>0</v>
      </c>
    </row>
    <row r="27" spans="1:2" x14ac:dyDescent="0.25">
      <c r="A27" s="16" t="s">
        <v>25</v>
      </c>
      <c r="B27">
        <v>0</v>
      </c>
    </row>
    <row r="28" spans="1:2" x14ac:dyDescent="0.25">
      <c r="A28" s="16" t="s">
        <v>26</v>
      </c>
      <c r="B28">
        <v>0</v>
      </c>
    </row>
    <row r="29" spans="1:2" x14ac:dyDescent="0.25">
      <c r="A29" s="16" t="s">
        <v>27</v>
      </c>
      <c r="B29">
        <v>0</v>
      </c>
    </row>
    <row r="30" spans="1:2" x14ac:dyDescent="0.25">
      <c r="A30" s="16" t="s">
        <v>28</v>
      </c>
      <c r="B30">
        <v>0</v>
      </c>
    </row>
    <row r="31" spans="1:2" x14ac:dyDescent="0.25">
      <c r="A31" s="16" t="s">
        <v>29</v>
      </c>
      <c r="B31">
        <v>0</v>
      </c>
    </row>
    <row r="32" spans="1:2" x14ac:dyDescent="0.25">
      <c r="A32" s="16" t="s">
        <v>30</v>
      </c>
      <c r="B32">
        <v>0</v>
      </c>
    </row>
    <row r="33" spans="1:2" x14ac:dyDescent="0.25">
      <c r="A33" s="16" t="s">
        <v>31</v>
      </c>
      <c r="B33">
        <v>0</v>
      </c>
    </row>
    <row r="34" spans="1:2" x14ac:dyDescent="0.25">
      <c r="A34" s="16" t="s">
        <v>32</v>
      </c>
      <c r="B34">
        <v>0</v>
      </c>
    </row>
    <row r="35" spans="1:2" x14ac:dyDescent="0.25">
      <c r="A35" s="16" t="s">
        <v>33</v>
      </c>
      <c r="B35">
        <v>0</v>
      </c>
    </row>
    <row r="36" spans="1:2" x14ac:dyDescent="0.25">
      <c r="A36" s="16" t="s">
        <v>34</v>
      </c>
      <c r="B36">
        <v>0</v>
      </c>
    </row>
    <row r="37" spans="1:2" x14ac:dyDescent="0.25">
      <c r="A37" s="16" t="s">
        <v>35</v>
      </c>
      <c r="B37">
        <v>0</v>
      </c>
    </row>
    <row r="38" spans="1:2" x14ac:dyDescent="0.25">
      <c r="A38" s="16" t="s">
        <v>36</v>
      </c>
      <c r="B38">
        <v>0</v>
      </c>
    </row>
    <row r="39" spans="1:2" x14ac:dyDescent="0.25">
      <c r="A39" s="16" t="s">
        <v>37</v>
      </c>
      <c r="B39">
        <v>0</v>
      </c>
    </row>
    <row r="40" spans="1:2" x14ac:dyDescent="0.25">
      <c r="A40" s="16" t="s">
        <v>38</v>
      </c>
      <c r="B40">
        <v>0</v>
      </c>
    </row>
    <row r="41" spans="1:2" x14ac:dyDescent="0.25">
      <c r="A41" s="16" t="s">
        <v>39</v>
      </c>
      <c r="B41">
        <v>0</v>
      </c>
    </row>
    <row r="42" spans="1:2" x14ac:dyDescent="0.25">
      <c r="A42" s="16" t="s">
        <v>40</v>
      </c>
      <c r="B42">
        <v>0</v>
      </c>
    </row>
    <row r="43" spans="1:2" x14ac:dyDescent="0.25">
      <c r="A43" s="16" t="s">
        <v>41</v>
      </c>
      <c r="B43">
        <v>0</v>
      </c>
    </row>
    <row r="44" spans="1:2" x14ac:dyDescent="0.25">
      <c r="A44" s="16" t="s">
        <v>42</v>
      </c>
      <c r="B44">
        <v>0</v>
      </c>
    </row>
    <row r="45" spans="1:2" x14ac:dyDescent="0.25">
      <c r="A45" s="16" t="s">
        <v>43</v>
      </c>
      <c r="B45">
        <v>0</v>
      </c>
    </row>
    <row r="46" spans="1:2" x14ac:dyDescent="0.25">
      <c r="A46" s="16" t="s">
        <v>44</v>
      </c>
      <c r="B46">
        <v>0</v>
      </c>
    </row>
    <row r="47" spans="1:2" x14ac:dyDescent="0.25">
      <c r="A47" s="16" t="s">
        <v>45</v>
      </c>
      <c r="B47">
        <v>0</v>
      </c>
    </row>
    <row r="48" spans="1:2" x14ac:dyDescent="0.25">
      <c r="A48" s="16" t="s">
        <v>46</v>
      </c>
      <c r="B48">
        <v>0</v>
      </c>
    </row>
    <row r="49" spans="1:2" x14ac:dyDescent="0.25">
      <c r="A49" s="16" t="s">
        <v>47</v>
      </c>
      <c r="B49">
        <v>0</v>
      </c>
    </row>
    <row r="50" spans="1:2" x14ac:dyDescent="0.25">
      <c r="A50" s="16" t="s">
        <v>48</v>
      </c>
      <c r="B50">
        <v>0</v>
      </c>
    </row>
    <row r="51" spans="1:2" x14ac:dyDescent="0.25">
      <c r="A51" s="16" t="s">
        <v>49</v>
      </c>
      <c r="B51">
        <v>0</v>
      </c>
    </row>
    <row r="52" spans="1:2" x14ac:dyDescent="0.25">
      <c r="A52" s="16" t="s">
        <v>50</v>
      </c>
      <c r="B52">
        <v>0</v>
      </c>
    </row>
    <row r="53" spans="1:2" x14ac:dyDescent="0.25">
      <c r="A53" s="16" t="s">
        <v>51</v>
      </c>
      <c r="B53">
        <v>0</v>
      </c>
    </row>
    <row r="54" spans="1:2" x14ac:dyDescent="0.25">
      <c r="A54" s="16" t="s">
        <v>52</v>
      </c>
      <c r="B54">
        <v>0</v>
      </c>
    </row>
    <row r="55" spans="1:2" x14ac:dyDescent="0.25">
      <c r="A55" s="16" t="s">
        <v>53</v>
      </c>
      <c r="B55">
        <v>0</v>
      </c>
    </row>
    <row r="56" spans="1:2" x14ac:dyDescent="0.25">
      <c r="A56" s="16" t="s">
        <v>54</v>
      </c>
      <c r="B56">
        <v>0</v>
      </c>
    </row>
    <row r="57" spans="1:2" x14ac:dyDescent="0.25">
      <c r="A57" s="16" t="s">
        <v>55</v>
      </c>
      <c r="B57">
        <v>0</v>
      </c>
    </row>
    <row r="58" spans="1:2" x14ac:dyDescent="0.25">
      <c r="A58" s="16" t="s">
        <v>56</v>
      </c>
      <c r="B58">
        <v>0</v>
      </c>
    </row>
    <row r="59" spans="1:2" x14ac:dyDescent="0.25">
      <c r="A59" s="16" t="s">
        <v>57</v>
      </c>
      <c r="B59">
        <v>0</v>
      </c>
    </row>
    <row r="60" spans="1:2" x14ac:dyDescent="0.25">
      <c r="A60" s="16" t="s">
        <v>58</v>
      </c>
      <c r="B60">
        <v>0</v>
      </c>
    </row>
    <row r="61" spans="1:2" x14ac:dyDescent="0.25">
      <c r="A61" s="16" t="s">
        <v>59</v>
      </c>
      <c r="B61">
        <v>0</v>
      </c>
    </row>
    <row r="62" spans="1:2" x14ac:dyDescent="0.25">
      <c r="A62" s="16" t="s">
        <v>60</v>
      </c>
      <c r="B62">
        <v>0</v>
      </c>
    </row>
    <row r="63" spans="1:2" x14ac:dyDescent="0.25">
      <c r="A63" s="16" t="s">
        <v>61</v>
      </c>
      <c r="B63">
        <v>0</v>
      </c>
    </row>
    <row r="64" spans="1:2" x14ac:dyDescent="0.25">
      <c r="A64" s="16" t="s">
        <v>62</v>
      </c>
      <c r="B64">
        <v>0</v>
      </c>
    </row>
    <row r="65" spans="1:2" x14ac:dyDescent="0.25">
      <c r="A65" s="16" t="s">
        <v>63</v>
      </c>
      <c r="B65">
        <v>0</v>
      </c>
    </row>
    <row r="66" spans="1:2" x14ac:dyDescent="0.25">
      <c r="A66" s="16" t="s">
        <v>64</v>
      </c>
      <c r="B66">
        <v>0</v>
      </c>
    </row>
    <row r="67" spans="1:2" x14ac:dyDescent="0.25">
      <c r="A67" s="16" t="s">
        <v>65</v>
      </c>
      <c r="B67">
        <v>0</v>
      </c>
    </row>
    <row r="68" spans="1:2" x14ac:dyDescent="0.25">
      <c r="A68" s="16" t="s">
        <v>66</v>
      </c>
      <c r="B68">
        <v>3202920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3159B-C681-428D-9CA6-CF93721260EC}">
  <dimension ref="A1:C19"/>
  <sheetViews>
    <sheetView workbookViewId="0">
      <selection activeCell="C2" sqref="C2"/>
    </sheetView>
  </sheetViews>
  <sheetFormatPr baseColWidth="10" defaultColWidth="11.42578125" defaultRowHeight="15" x14ac:dyDescent="0.25"/>
  <cols>
    <col min="1" max="1" width="45.28515625" bestFit="1" customWidth="1"/>
    <col min="2" max="2" width="18.85546875" bestFit="1" customWidth="1"/>
  </cols>
  <sheetData>
    <row r="1" spans="1:3" x14ac:dyDescent="0.25">
      <c r="A1" t="s">
        <v>67</v>
      </c>
      <c r="B1" t="s">
        <v>68</v>
      </c>
    </row>
    <row r="2" spans="1:3" x14ac:dyDescent="0.25">
      <c r="A2" t="s">
        <v>3</v>
      </c>
      <c r="B2">
        <v>1576644</v>
      </c>
      <c r="C2" s="17">
        <f>B2/B19</f>
        <v>0.98450413997227526</v>
      </c>
    </row>
    <row r="3" spans="1:3" x14ac:dyDescent="0.25">
      <c r="A3" t="s">
        <v>4</v>
      </c>
      <c r="B3">
        <v>9758</v>
      </c>
    </row>
    <row r="4" spans="1:3" x14ac:dyDescent="0.25">
      <c r="A4" t="s">
        <v>5</v>
      </c>
      <c r="B4">
        <v>6651</v>
      </c>
    </row>
    <row r="5" spans="1:3" x14ac:dyDescent="0.25">
      <c r="A5" t="s">
        <v>6</v>
      </c>
      <c r="B5">
        <v>3565</v>
      </c>
    </row>
    <row r="6" spans="1:3" x14ac:dyDescent="0.25">
      <c r="A6" t="s">
        <v>7</v>
      </c>
      <c r="B6">
        <v>3497</v>
      </c>
    </row>
    <row r="7" spans="1:3" x14ac:dyDescent="0.25">
      <c r="A7" t="s">
        <v>8</v>
      </c>
      <c r="B7">
        <v>357</v>
      </c>
    </row>
    <row r="8" spans="1:3" x14ac:dyDescent="0.25">
      <c r="A8" t="s">
        <v>9</v>
      </c>
      <c r="B8">
        <v>302</v>
      </c>
    </row>
    <row r="9" spans="1:3" x14ac:dyDescent="0.25">
      <c r="A9" t="s">
        <v>10</v>
      </c>
      <c r="B9">
        <v>179</v>
      </c>
    </row>
    <row r="10" spans="1:3" x14ac:dyDescent="0.25">
      <c r="A10" t="s">
        <v>11</v>
      </c>
      <c r="B10">
        <v>117</v>
      </c>
    </row>
    <row r="11" spans="1:3" x14ac:dyDescent="0.25">
      <c r="A11" t="s">
        <v>12</v>
      </c>
      <c r="B11">
        <v>114</v>
      </c>
    </row>
    <row r="12" spans="1:3" x14ac:dyDescent="0.25">
      <c r="A12" t="s">
        <v>13</v>
      </c>
      <c r="B12">
        <v>113</v>
      </c>
    </row>
    <row r="13" spans="1:3" x14ac:dyDescent="0.25">
      <c r="A13" t="s">
        <v>14</v>
      </c>
      <c r="B13">
        <v>107</v>
      </c>
    </row>
    <row r="14" spans="1:3" x14ac:dyDescent="0.25">
      <c r="A14" t="s">
        <v>15</v>
      </c>
      <c r="B14">
        <v>36</v>
      </c>
    </row>
    <row r="15" spans="1:3" x14ac:dyDescent="0.25">
      <c r="A15" t="s">
        <v>16</v>
      </c>
      <c r="B15">
        <v>15</v>
      </c>
    </row>
    <row r="16" spans="1:3" x14ac:dyDescent="0.25">
      <c r="A16" t="s">
        <v>17</v>
      </c>
      <c r="B16">
        <v>3</v>
      </c>
    </row>
    <row r="17" spans="1:2" x14ac:dyDescent="0.25">
      <c r="A17" t="s">
        <v>18</v>
      </c>
      <c r="B17">
        <v>1</v>
      </c>
    </row>
    <row r="18" spans="1:2" x14ac:dyDescent="0.25">
      <c r="A18" t="s">
        <v>19</v>
      </c>
      <c r="B18">
        <v>1</v>
      </c>
    </row>
    <row r="19" spans="1:2" x14ac:dyDescent="0.25">
      <c r="B19">
        <f>SUM(B2:B18)</f>
        <v>1601460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8CD46-384E-40F7-A5D1-BCD42A1486ED}">
  <dimension ref="A1:P64"/>
  <sheetViews>
    <sheetView zoomScaleNormal="100" workbookViewId="0">
      <selection activeCell="P64" sqref="P64"/>
    </sheetView>
  </sheetViews>
  <sheetFormatPr baseColWidth="10" defaultColWidth="11.42578125" defaultRowHeight="15" x14ac:dyDescent="0.25"/>
  <cols>
    <col min="1" max="1" width="23.28515625" bestFit="1" customWidth="1"/>
    <col min="2" max="2" width="59.5703125" bestFit="1" customWidth="1"/>
    <col min="3" max="3" width="30.7109375" customWidth="1"/>
  </cols>
  <sheetData>
    <row r="1" spans="1:16" ht="15.75" thickBot="1" x14ac:dyDescent="0.3">
      <c r="A1" s="26" t="s">
        <v>69</v>
      </c>
      <c r="B1" s="27"/>
      <c r="C1" s="28"/>
      <c r="D1" s="26">
        <v>2021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25">
      <c r="A2" t="s">
        <v>70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hidden="1" x14ac:dyDescent="0.25">
      <c r="A3">
        <v>974761076</v>
      </c>
      <c r="B3" t="s">
        <v>64</v>
      </c>
      <c r="C3" t="s">
        <v>86</v>
      </c>
      <c r="P3">
        <f>SUM(D3:O3)</f>
        <v>0</v>
      </c>
    </row>
    <row r="4" spans="1:16" hidden="1" x14ac:dyDescent="0.25">
      <c r="A4">
        <v>889640782</v>
      </c>
      <c r="B4" t="s">
        <v>51</v>
      </c>
      <c r="C4" t="s">
        <v>87</v>
      </c>
      <c r="P4">
        <f t="shared" ref="P4:P64" si="0">SUM(D4:O4)</f>
        <v>0</v>
      </c>
    </row>
    <row r="5" spans="1:16" x14ac:dyDescent="0.25">
      <c r="A5">
        <v>974761211</v>
      </c>
      <c r="B5" t="s">
        <v>7</v>
      </c>
      <c r="C5" t="s">
        <v>88</v>
      </c>
      <c r="E5">
        <v>791</v>
      </c>
      <c r="F5">
        <v>1968</v>
      </c>
      <c r="G5">
        <v>1492</v>
      </c>
      <c r="H5">
        <v>2346</v>
      </c>
      <c r="I5">
        <v>1487</v>
      </c>
      <c r="J5">
        <v>213</v>
      </c>
      <c r="K5">
        <v>174</v>
      </c>
      <c r="L5">
        <v>113</v>
      </c>
      <c r="M5">
        <v>66</v>
      </c>
      <c r="N5">
        <v>53</v>
      </c>
      <c r="O5">
        <v>85</v>
      </c>
      <c r="P5">
        <f t="shared" si="0"/>
        <v>8788</v>
      </c>
    </row>
    <row r="6" spans="1:16" hidden="1" x14ac:dyDescent="0.25">
      <c r="A6">
        <v>920125298</v>
      </c>
      <c r="B6" t="s">
        <v>52</v>
      </c>
      <c r="C6" t="s">
        <v>89</v>
      </c>
      <c r="P6">
        <f t="shared" si="0"/>
        <v>0</v>
      </c>
    </row>
    <row r="7" spans="1:16" hidden="1" x14ac:dyDescent="0.25">
      <c r="A7">
        <v>986128433</v>
      </c>
      <c r="B7" t="s">
        <v>45</v>
      </c>
      <c r="C7" t="s">
        <v>90</v>
      </c>
      <c r="P7">
        <f t="shared" si="0"/>
        <v>0</v>
      </c>
    </row>
    <row r="8" spans="1:16" hidden="1" x14ac:dyDescent="0.25">
      <c r="A8">
        <v>964983291</v>
      </c>
      <c r="B8" t="s">
        <v>15</v>
      </c>
      <c r="C8" t="s">
        <v>91</v>
      </c>
      <c r="P8">
        <f t="shared" si="0"/>
        <v>0</v>
      </c>
    </row>
    <row r="9" spans="1:16" hidden="1" x14ac:dyDescent="0.25">
      <c r="A9">
        <v>974761467</v>
      </c>
      <c r="B9" t="s">
        <v>34</v>
      </c>
      <c r="C9" t="s">
        <v>92</v>
      </c>
      <c r="P9">
        <f t="shared" si="0"/>
        <v>0</v>
      </c>
    </row>
    <row r="10" spans="1:16" x14ac:dyDescent="0.25">
      <c r="A10">
        <v>991825827</v>
      </c>
      <c r="B10" t="s">
        <v>11</v>
      </c>
      <c r="C10" t="s">
        <v>93</v>
      </c>
      <c r="D10">
        <v>11</v>
      </c>
      <c r="E10">
        <v>17</v>
      </c>
      <c r="F10">
        <v>11</v>
      </c>
      <c r="G10">
        <v>9</v>
      </c>
      <c r="H10">
        <v>8</v>
      </c>
      <c r="I10">
        <v>7</v>
      </c>
      <c r="J10">
        <v>7</v>
      </c>
      <c r="K10">
        <v>7</v>
      </c>
      <c r="L10">
        <v>6</v>
      </c>
      <c r="M10">
        <v>4</v>
      </c>
      <c r="N10">
        <v>10</v>
      </c>
      <c r="O10">
        <v>7</v>
      </c>
      <c r="P10">
        <f t="shared" si="0"/>
        <v>104</v>
      </c>
    </row>
    <row r="11" spans="1:16" hidden="1" x14ac:dyDescent="0.25">
      <c r="A11">
        <v>974760223</v>
      </c>
      <c r="B11" t="s">
        <v>48</v>
      </c>
      <c r="C11" t="s">
        <v>94</v>
      </c>
      <c r="P11">
        <f t="shared" si="0"/>
        <v>0</v>
      </c>
    </row>
    <row r="12" spans="1:16" hidden="1" x14ac:dyDescent="0.25">
      <c r="A12">
        <v>986252932</v>
      </c>
      <c r="B12" t="s">
        <v>47</v>
      </c>
      <c r="C12" t="s">
        <v>95</v>
      </c>
      <c r="P12">
        <f t="shared" si="0"/>
        <v>0</v>
      </c>
    </row>
    <row r="13" spans="1:16" hidden="1" x14ac:dyDescent="0.25">
      <c r="A13">
        <v>974760282</v>
      </c>
      <c r="B13" t="s">
        <v>28</v>
      </c>
      <c r="C13" t="s">
        <v>96</v>
      </c>
      <c r="P13">
        <f t="shared" si="0"/>
        <v>0</v>
      </c>
    </row>
    <row r="14" spans="1:16" hidden="1" x14ac:dyDescent="0.25">
      <c r="A14">
        <v>974760983</v>
      </c>
      <c r="B14" t="s">
        <v>12</v>
      </c>
      <c r="C14" t="s">
        <v>97</v>
      </c>
      <c r="P14">
        <f t="shared" si="0"/>
        <v>0</v>
      </c>
    </row>
    <row r="15" spans="1:16" hidden="1" x14ac:dyDescent="0.25">
      <c r="A15">
        <v>915925529</v>
      </c>
      <c r="B15" t="s">
        <v>27</v>
      </c>
      <c r="C15" t="s">
        <v>98</v>
      </c>
      <c r="P15">
        <f t="shared" si="0"/>
        <v>0</v>
      </c>
    </row>
    <row r="16" spans="1:16" hidden="1" x14ac:dyDescent="0.25">
      <c r="A16">
        <v>983609155</v>
      </c>
      <c r="B16" t="s">
        <v>46</v>
      </c>
      <c r="C16" t="s">
        <v>99</v>
      </c>
      <c r="P16">
        <f t="shared" si="0"/>
        <v>0</v>
      </c>
    </row>
    <row r="17" spans="1:16" hidden="1" x14ac:dyDescent="0.25">
      <c r="A17">
        <v>987414502</v>
      </c>
      <c r="B17" t="s">
        <v>50</v>
      </c>
      <c r="C17" t="s">
        <v>100</v>
      </c>
      <c r="P17">
        <f t="shared" si="0"/>
        <v>0</v>
      </c>
    </row>
    <row r="18" spans="1:16" hidden="1" x14ac:dyDescent="0.25">
      <c r="A18">
        <v>840747972</v>
      </c>
      <c r="B18" t="s">
        <v>14</v>
      </c>
      <c r="C18" t="s">
        <v>101</v>
      </c>
      <c r="P18">
        <f t="shared" si="0"/>
        <v>0</v>
      </c>
    </row>
    <row r="19" spans="1:16" hidden="1" x14ac:dyDescent="0.25">
      <c r="A19">
        <v>971203420</v>
      </c>
      <c r="B19" t="s">
        <v>23</v>
      </c>
      <c r="C19" t="s">
        <v>102</v>
      </c>
      <c r="P19">
        <f t="shared" si="0"/>
        <v>0</v>
      </c>
    </row>
    <row r="20" spans="1:16" hidden="1" x14ac:dyDescent="0.25">
      <c r="A20">
        <v>986105174</v>
      </c>
      <c r="B20" t="s">
        <v>25</v>
      </c>
      <c r="C20" t="s">
        <v>103</v>
      </c>
      <c r="P20">
        <f t="shared" si="0"/>
        <v>0</v>
      </c>
    </row>
    <row r="21" spans="1:16" hidden="1" x14ac:dyDescent="0.25">
      <c r="A21">
        <v>997005562</v>
      </c>
      <c r="B21" t="s">
        <v>19</v>
      </c>
      <c r="C21" t="s">
        <v>104</v>
      </c>
      <c r="P21">
        <f t="shared" si="0"/>
        <v>0</v>
      </c>
    </row>
    <row r="22" spans="1:16" hidden="1" x14ac:dyDescent="0.25">
      <c r="A22">
        <v>983544622</v>
      </c>
      <c r="B22" t="s">
        <v>31</v>
      </c>
      <c r="C22" t="s">
        <v>105</v>
      </c>
      <c r="P22">
        <f t="shared" si="0"/>
        <v>0</v>
      </c>
    </row>
    <row r="23" spans="1:16" hidden="1" x14ac:dyDescent="0.25">
      <c r="A23">
        <v>942114184</v>
      </c>
      <c r="B23" t="s">
        <v>33</v>
      </c>
      <c r="C23" t="s">
        <v>106</v>
      </c>
      <c r="P23">
        <f t="shared" si="0"/>
        <v>0</v>
      </c>
    </row>
    <row r="24" spans="1:16" hidden="1" x14ac:dyDescent="0.25">
      <c r="A24">
        <v>985359385</v>
      </c>
      <c r="B24" t="s">
        <v>35</v>
      </c>
      <c r="C24" t="s">
        <v>107</v>
      </c>
      <c r="P24">
        <f t="shared" si="0"/>
        <v>0</v>
      </c>
    </row>
    <row r="25" spans="1:16" hidden="1" x14ac:dyDescent="0.25">
      <c r="A25">
        <v>971032146</v>
      </c>
      <c r="B25" t="s">
        <v>37</v>
      </c>
      <c r="C25" t="s">
        <v>108</v>
      </c>
      <c r="P25">
        <f t="shared" si="0"/>
        <v>0</v>
      </c>
    </row>
    <row r="26" spans="1:16" hidden="1" x14ac:dyDescent="0.25">
      <c r="A26">
        <v>874783242</v>
      </c>
      <c r="B26" t="s">
        <v>39</v>
      </c>
      <c r="C26" t="s">
        <v>109</v>
      </c>
      <c r="P26">
        <f t="shared" si="0"/>
        <v>0</v>
      </c>
    </row>
    <row r="27" spans="1:16" hidden="1" x14ac:dyDescent="0.25">
      <c r="A27">
        <v>981544315</v>
      </c>
      <c r="B27" t="s">
        <v>55</v>
      </c>
      <c r="C27" t="s">
        <v>110</v>
      </c>
      <c r="P27">
        <f t="shared" si="0"/>
        <v>0</v>
      </c>
    </row>
    <row r="28" spans="1:16" hidden="1" x14ac:dyDescent="0.25">
      <c r="A28">
        <v>820710592</v>
      </c>
      <c r="B28" t="s">
        <v>57</v>
      </c>
      <c r="C28" t="s">
        <v>111</v>
      </c>
      <c r="P28">
        <f t="shared" si="0"/>
        <v>0</v>
      </c>
    </row>
    <row r="29" spans="1:16" hidden="1" x14ac:dyDescent="0.25">
      <c r="A29">
        <v>982391490</v>
      </c>
      <c r="B29" t="s">
        <v>59</v>
      </c>
      <c r="C29" t="s">
        <v>112</v>
      </c>
      <c r="P29">
        <f t="shared" si="0"/>
        <v>0</v>
      </c>
    </row>
    <row r="30" spans="1:16" hidden="1" x14ac:dyDescent="0.25">
      <c r="A30">
        <v>981105516</v>
      </c>
      <c r="B30" t="s">
        <v>61</v>
      </c>
      <c r="C30" t="s">
        <v>113</v>
      </c>
      <c r="P30">
        <f t="shared" si="0"/>
        <v>0</v>
      </c>
    </row>
    <row r="31" spans="1:16" hidden="1" x14ac:dyDescent="0.25">
      <c r="A31">
        <v>985399077</v>
      </c>
      <c r="B31" t="s">
        <v>63</v>
      </c>
      <c r="C31" t="s">
        <v>114</v>
      </c>
      <c r="P31">
        <f t="shared" si="0"/>
        <v>0</v>
      </c>
    </row>
    <row r="32" spans="1:16" hidden="1" x14ac:dyDescent="0.25">
      <c r="A32">
        <v>999601391</v>
      </c>
      <c r="B32" t="s">
        <v>65</v>
      </c>
      <c r="C32" t="s">
        <v>115</v>
      </c>
      <c r="P32">
        <f t="shared" si="0"/>
        <v>0</v>
      </c>
    </row>
    <row r="33" spans="1:16" hidden="1" x14ac:dyDescent="0.25">
      <c r="A33">
        <v>974446871</v>
      </c>
      <c r="B33" t="s">
        <v>32</v>
      </c>
      <c r="C33" t="s">
        <v>116</v>
      </c>
      <c r="P33">
        <f t="shared" si="0"/>
        <v>0</v>
      </c>
    </row>
    <row r="34" spans="1:16" hidden="1" x14ac:dyDescent="0.25">
      <c r="A34">
        <v>985165262</v>
      </c>
      <c r="B34" t="s">
        <v>21</v>
      </c>
      <c r="C34" t="s">
        <v>117</v>
      </c>
      <c r="P34">
        <f t="shared" si="0"/>
        <v>0</v>
      </c>
    </row>
    <row r="35" spans="1:16" x14ac:dyDescent="0.25">
      <c r="A35">
        <v>976029100</v>
      </c>
      <c r="B35" t="s">
        <v>6</v>
      </c>
      <c r="C35" t="s">
        <v>118</v>
      </c>
      <c r="E35">
        <v>3</v>
      </c>
      <c r="F35">
        <v>5</v>
      </c>
      <c r="G35">
        <v>2</v>
      </c>
      <c r="H35">
        <v>28</v>
      </c>
      <c r="I35">
        <v>22</v>
      </c>
      <c r="J35">
        <v>14</v>
      </c>
      <c r="K35">
        <v>16</v>
      </c>
      <c r="L35">
        <v>34</v>
      </c>
      <c r="M35">
        <v>49</v>
      </c>
      <c r="N35">
        <v>86</v>
      </c>
      <c r="O35">
        <v>202</v>
      </c>
      <c r="P35">
        <f t="shared" si="0"/>
        <v>461</v>
      </c>
    </row>
    <row r="36" spans="1:16" hidden="1" x14ac:dyDescent="0.25">
      <c r="A36">
        <v>970205039</v>
      </c>
      <c r="B36" t="s">
        <v>24</v>
      </c>
      <c r="C36" t="s">
        <v>119</v>
      </c>
      <c r="P36">
        <f t="shared" si="0"/>
        <v>0</v>
      </c>
    </row>
    <row r="37" spans="1:16" hidden="1" x14ac:dyDescent="0.25">
      <c r="A37">
        <v>994598759</v>
      </c>
      <c r="B37" t="s">
        <v>36</v>
      </c>
      <c r="C37" t="s">
        <v>120</v>
      </c>
      <c r="P37">
        <f t="shared" si="0"/>
        <v>0</v>
      </c>
    </row>
    <row r="38" spans="1:16" hidden="1" x14ac:dyDescent="0.25">
      <c r="A38">
        <v>971527412</v>
      </c>
      <c r="B38" t="s">
        <v>20</v>
      </c>
      <c r="C38" t="s">
        <v>121</v>
      </c>
      <c r="P38">
        <f t="shared" si="0"/>
        <v>0</v>
      </c>
    </row>
    <row r="39" spans="1:16" hidden="1" x14ac:dyDescent="0.25">
      <c r="A39">
        <v>984936923</v>
      </c>
      <c r="B39" t="s">
        <v>38</v>
      </c>
      <c r="C39" t="s">
        <v>122</v>
      </c>
      <c r="P39">
        <f t="shared" si="0"/>
        <v>0</v>
      </c>
    </row>
    <row r="40" spans="1:16" hidden="1" x14ac:dyDescent="0.25">
      <c r="A40">
        <v>870917732</v>
      </c>
      <c r="B40" t="s">
        <v>26</v>
      </c>
      <c r="C40" t="s">
        <v>123</v>
      </c>
      <c r="P40">
        <f t="shared" si="0"/>
        <v>0</v>
      </c>
    </row>
    <row r="41" spans="1:16" hidden="1" x14ac:dyDescent="0.25">
      <c r="A41" t="s">
        <v>124</v>
      </c>
      <c r="B41" t="s">
        <v>40</v>
      </c>
      <c r="C41" t="s">
        <v>125</v>
      </c>
      <c r="P41">
        <f t="shared" si="0"/>
        <v>0</v>
      </c>
    </row>
    <row r="42" spans="1:16" hidden="1" x14ac:dyDescent="0.25">
      <c r="A42">
        <v>971526157</v>
      </c>
      <c r="B42" t="s">
        <v>22</v>
      </c>
      <c r="C42" t="s">
        <v>126</v>
      </c>
      <c r="P42">
        <f t="shared" si="0"/>
        <v>0</v>
      </c>
    </row>
    <row r="43" spans="1:16" hidden="1" x14ac:dyDescent="0.25">
      <c r="A43">
        <v>982531950</v>
      </c>
      <c r="B43" t="s">
        <v>42</v>
      </c>
      <c r="C43" t="s">
        <v>127</v>
      </c>
      <c r="P43">
        <f t="shared" si="0"/>
        <v>0</v>
      </c>
    </row>
    <row r="44" spans="1:16" x14ac:dyDescent="0.25">
      <c r="A44">
        <v>974760673</v>
      </c>
      <c r="B44" t="s">
        <v>17</v>
      </c>
      <c r="C44" t="s">
        <v>128</v>
      </c>
      <c r="L44">
        <v>1</v>
      </c>
      <c r="P44">
        <f t="shared" si="0"/>
        <v>1</v>
      </c>
    </row>
    <row r="45" spans="1:16" hidden="1" x14ac:dyDescent="0.25">
      <c r="A45">
        <v>974761262</v>
      </c>
      <c r="B45" t="s">
        <v>44</v>
      </c>
      <c r="C45" t="s">
        <v>129</v>
      </c>
      <c r="P45">
        <f t="shared" si="0"/>
        <v>0</v>
      </c>
    </row>
    <row r="46" spans="1:16" x14ac:dyDescent="0.25">
      <c r="A46">
        <v>974761076</v>
      </c>
      <c r="B46" t="s">
        <v>3</v>
      </c>
      <c r="C46" t="s">
        <v>130</v>
      </c>
      <c r="F46">
        <v>5</v>
      </c>
      <c r="G46">
        <v>673</v>
      </c>
      <c r="H46">
        <v>2956</v>
      </c>
      <c r="I46">
        <v>333</v>
      </c>
      <c r="J46">
        <v>37</v>
      </c>
      <c r="K46">
        <v>73</v>
      </c>
      <c r="L46">
        <v>6</v>
      </c>
      <c r="O46">
        <v>1</v>
      </c>
      <c r="P46">
        <f t="shared" si="0"/>
        <v>4084</v>
      </c>
    </row>
    <row r="47" spans="1:16" x14ac:dyDescent="0.25">
      <c r="A47">
        <v>874761222</v>
      </c>
      <c r="B47" t="s">
        <v>13</v>
      </c>
      <c r="C47" t="s">
        <v>131</v>
      </c>
      <c r="N47">
        <v>2</v>
      </c>
      <c r="P47">
        <f t="shared" si="0"/>
        <v>2</v>
      </c>
    </row>
    <row r="48" spans="1:16" x14ac:dyDescent="0.25">
      <c r="A48">
        <v>881143712</v>
      </c>
      <c r="B48" t="s">
        <v>30</v>
      </c>
      <c r="C48" t="s">
        <v>132</v>
      </c>
      <c r="M48">
        <v>1</v>
      </c>
      <c r="P48">
        <f t="shared" si="0"/>
        <v>1</v>
      </c>
    </row>
    <row r="49" spans="1:16" x14ac:dyDescent="0.25">
      <c r="A49">
        <v>971040238</v>
      </c>
      <c r="B49" t="s">
        <v>8</v>
      </c>
      <c r="C49" t="s">
        <v>133</v>
      </c>
      <c r="D49">
        <v>64</v>
      </c>
      <c r="E49">
        <v>41</v>
      </c>
      <c r="F49">
        <v>45</v>
      </c>
      <c r="G49">
        <v>15</v>
      </c>
      <c r="H49">
        <v>16</v>
      </c>
      <c r="I49">
        <v>25</v>
      </c>
      <c r="J49">
        <v>14</v>
      </c>
      <c r="K49">
        <v>21</v>
      </c>
      <c r="L49">
        <v>30</v>
      </c>
      <c r="M49">
        <v>38</v>
      </c>
      <c r="N49">
        <v>58</v>
      </c>
      <c r="O49">
        <v>49</v>
      </c>
      <c r="P49">
        <f t="shared" si="0"/>
        <v>416</v>
      </c>
    </row>
    <row r="50" spans="1:16" hidden="1" x14ac:dyDescent="0.25">
      <c r="A50">
        <v>974761122</v>
      </c>
      <c r="B50" t="s">
        <v>29</v>
      </c>
      <c r="C50" t="s">
        <v>134</v>
      </c>
      <c r="P50">
        <f t="shared" si="0"/>
        <v>0</v>
      </c>
    </row>
    <row r="51" spans="1:16" hidden="1" x14ac:dyDescent="0.25">
      <c r="A51">
        <v>960885406</v>
      </c>
      <c r="B51" t="s">
        <v>41</v>
      </c>
      <c r="C51" t="s">
        <v>135</v>
      </c>
      <c r="P51">
        <f t="shared" si="0"/>
        <v>0</v>
      </c>
    </row>
    <row r="52" spans="1:16" hidden="1" x14ac:dyDescent="0.25">
      <c r="A52">
        <v>982583462</v>
      </c>
      <c r="B52" t="s">
        <v>43</v>
      </c>
      <c r="C52" t="s">
        <v>136</v>
      </c>
      <c r="P52">
        <f t="shared" si="0"/>
        <v>0</v>
      </c>
    </row>
    <row r="53" spans="1:16" hidden="1" x14ac:dyDescent="0.25">
      <c r="A53">
        <v>986186999</v>
      </c>
      <c r="B53" t="s">
        <v>4</v>
      </c>
      <c r="C53" t="s">
        <v>137</v>
      </c>
      <c r="P53">
        <f t="shared" si="0"/>
        <v>0</v>
      </c>
    </row>
    <row r="54" spans="1:16" hidden="1" x14ac:dyDescent="0.25">
      <c r="A54">
        <v>971032081</v>
      </c>
      <c r="B54" t="s">
        <v>10</v>
      </c>
      <c r="C54" t="s">
        <v>138</v>
      </c>
      <c r="P54">
        <f t="shared" si="0"/>
        <v>0</v>
      </c>
    </row>
    <row r="55" spans="1:16" x14ac:dyDescent="0.25">
      <c r="A55">
        <v>971526920</v>
      </c>
      <c r="B55" t="s">
        <v>5</v>
      </c>
      <c r="C55" t="s">
        <v>139</v>
      </c>
      <c r="E55">
        <v>1</v>
      </c>
      <c r="P55">
        <f t="shared" si="0"/>
        <v>1</v>
      </c>
    </row>
    <row r="56" spans="1:16" hidden="1" x14ac:dyDescent="0.25">
      <c r="A56">
        <v>964965226</v>
      </c>
      <c r="B56" t="s">
        <v>53</v>
      </c>
      <c r="C56" t="s">
        <v>140</v>
      </c>
      <c r="P56">
        <f t="shared" si="0"/>
        <v>0</v>
      </c>
    </row>
    <row r="57" spans="1:16" hidden="1" x14ac:dyDescent="0.25">
      <c r="A57">
        <v>914459265</v>
      </c>
      <c r="B57" t="s">
        <v>56</v>
      </c>
      <c r="C57" t="s">
        <v>141</v>
      </c>
      <c r="P57">
        <f t="shared" si="0"/>
        <v>0</v>
      </c>
    </row>
    <row r="58" spans="1:16" hidden="1" x14ac:dyDescent="0.25">
      <c r="A58" t="s">
        <v>142</v>
      </c>
      <c r="B58" t="s">
        <v>54</v>
      </c>
      <c r="C58" t="s">
        <v>143</v>
      </c>
      <c r="P58">
        <f t="shared" si="0"/>
        <v>0</v>
      </c>
    </row>
    <row r="59" spans="1:16" hidden="1" x14ac:dyDescent="0.25">
      <c r="A59">
        <v>942110464</v>
      </c>
      <c r="B59" t="s">
        <v>58</v>
      </c>
      <c r="C59" t="s">
        <v>144</v>
      </c>
      <c r="P59">
        <f t="shared" si="0"/>
        <v>0</v>
      </c>
    </row>
    <row r="60" spans="1:16" hidden="1" x14ac:dyDescent="0.25">
      <c r="A60">
        <v>970018131</v>
      </c>
      <c r="B60" t="s">
        <v>9</v>
      </c>
      <c r="C60" t="s">
        <v>145</v>
      </c>
      <c r="P60">
        <f t="shared" si="0"/>
        <v>0</v>
      </c>
    </row>
    <row r="61" spans="1:16" x14ac:dyDescent="0.25">
      <c r="A61">
        <v>974760746</v>
      </c>
      <c r="B61" t="s">
        <v>60</v>
      </c>
      <c r="C61" t="s">
        <v>146</v>
      </c>
      <c r="H61">
        <v>19</v>
      </c>
      <c r="I61">
        <v>5134</v>
      </c>
      <c r="J61">
        <v>2422</v>
      </c>
      <c r="K61">
        <v>1139</v>
      </c>
      <c r="L61">
        <v>1787</v>
      </c>
      <c r="M61">
        <v>864</v>
      </c>
      <c r="N61">
        <v>1</v>
      </c>
      <c r="P61">
        <f t="shared" si="0"/>
        <v>11366</v>
      </c>
    </row>
    <row r="62" spans="1:16" hidden="1" x14ac:dyDescent="0.25">
      <c r="A62">
        <v>916132727</v>
      </c>
      <c r="B62" t="s">
        <v>49</v>
      </c>
      <c r="C62" t="s">
        <v>147</v>
      </c>
      <c r="P62">
        <f t="shared" si="0"/>
        <v>0</v>
      </c>
    </row>
    <row r="63" spans="1:16" hidden="1" x14ac:dyDescent="0.25">
      <c r="A63">
        <v>921693230</v>
      </c>
      <c r="B63" t="s">
        <v>62</v>
      </c>
      <c r="C63" t="s">
        <v>148</v>
      </c>
      <c r="P63">
        <f t="shared" si="0"/>
        <v>0</v>
      </c>
    </row>
    <row r="64" spans="1:16" x14ac:dyDescent="0.25">
      <c r="D64">
        <v>75</v>
      </c>
      <c r="E64">
        <v>853</v>
      </c>
      <c r="F64">
        <v>2034</v>
      </c>
      <c r="G64">
        <v>2191</v>
      </c>
      <c r="H64">
        <v>5373</v>
      </c>
      <c r="I64">
        <v>7008</v>
      </c>
      <c r="J64">
        <v>2707</v>
      </c>
      <c r="K64">
        <v>1430</v>
      </c>
      <c r="L64">
        <v>1977</v>
      </c>
      <c r="M64">
        <v>1022</v>
      </c>
      <c r="N64">
        <v>210</v>
      </c>
      <c r="O64">
        <v>344</v>
      </c>
      <c r="P64">
        <f t="shared" si="0"/>
        <v>25224</v>
      </c>
    </row>
  </sheetData>
  <mergeCells count="2">
    <mergeCell ref="D1:P1"/>
    <mergeCell ref="A1:C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816C1-6FFE-4519-A9DF-49FC51FFF4B2}">
  <dimension ref="A1:P110"/>
  <sheetViews>
    <sheetView topLeftCell="B1" zoomScale="130" zoomScaleNormal="130" workbookViewId="0">
      <selection activeCell="P66" sqref="P66"/>
    </sheetView>
  </sheetViews>
  <sheetFormatPr baseColWidth="10" defaultColWidth="11.42578125" defaultRowHeight="15" x14ac:dyDescent="0.25"/>
  <cols>
    <col min="1" max="1" width="15.5703125" customWidth="1"/>
    <col min="2" max="2" width="34.5703125" bestFit="1" customWidth="1"/>
    <col min="3" max="3" width="21.42578125" bestFit="1" customWidth="1"/>
    <col min="4" max="4" width="16.140625" bestFit="1" customWidth="1"/>
    <col min="5" max="5" width="6.5703125" bestFit="1" customWidth="1"/>
    <col min="6" max="6" width="8" bestFit="1" customWidth="1"/>
    <col min="7" max="7" width="9" customWidth="1"/>
    <col min="8" max="9" width="8" bestFit="1" customWidth="1"/>
    <col min="10" max="10" width="7" bestFit="1" customWidth="1"/>
    <col min="11" max="15" width="8" bestFit="1" customWidth="1"/>
    <col min="16" max="16" width="9.5703125" customWidth="1"/>
  </cols>
  <sheetData>
    <row r="1" spans="1:16" ht="15" customHeight="1" thickBot="1" x14ac:dyDescent="0.3">
      <c r="A1" s="26" t="s">
        <v>69</v>
      </c>
      <c r="B1" s="27"/>
      <c r="C1" s="28"/>
      <c r="D1" s="26">
        <v>2022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25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hidden="1" x14ac:dyDescent="0.25">
      <c r="A3" s="1">
        <v>974761076</v>
      </c>
      <c r="B3" t="s">
        <v>64</v>
      </c>
      <c r="C3" t="s">
        <v>86</v>
      </c>
      <c r="P3">
        <f t="shared" ref="P3:P34" si="0">SUM(D3:O3)</f>
        <v>0</v>
      </c>
    </row>
    <row r="4" spans="1:16" hidden="1" x14ac:dyDescent="0.25">
      <c r="A4" s="1">
        <v>889640782</v>
      </c>
      <c r="B4" t="s">
        <v>51</v>
      </c>
      <c r="C4" t="s">
        <v>87</v>
      </c>
      <c r="P4">
        <f t="shared" si="0"/>
        <v>0</v>
      </c>
    </row>
    <row r="5" spans="1:16" x14ac:dyDescent="0.25">
      <c r="A5" s="1">
        <v>974761211</v>
      </c>
      <c r="B5" t="s">
        <v>7</v>
      </c>
      <c r="C5" t="s">
        <v>88</v>
      </c>
      <c r="D5" s="3">
        <v>1561</v>
      </c>
      <c r="E5" s="3">
        <v>422</v>
      </c>
      <c r="F5" s="3">
        <v>74</v>
      </c>
      <c r="G5" s="3">
        <v>51</v>
      </c>
      <c r="H5" s="3">
        <v>59</v>
      </c>
      <c r="I5" s="3">
        <v>85</v>
      </c>
      <c r="J5" s="3">
        <v>327</v>
      </c>
      <c r="K5" s="3">
        <v>162</v>
      </c>
      <c r="L5" s="3">
        <v>132</v>
      </c>
      <c r="M5" s="3">
        <v>115</v>
      </c>
      <c r="N5" s="3">
        <v>274</v>
      </c>
      <c r="O5" s="3">
        <v>235</v>
      </c>
      <c r="P5" s="3">
        <f t="shared" si="0"/>
        <v>3497</v>
      </c>
    </row>
    <row r="6" spans="1:16" hidden="1" x14ac:dyDescent="0.25">
      <c r="A6" s="1">
        <v>920125298</v>
      </c>
      <c r="B6" t="s">
        <v>52</v>
      </c>
      <c r="C6" t="s">
        <v>89</v>
      </c>
      <c r="I6" s="3"/>
      <c r="P6">
        <f t="shared" si="0"/>
        <v>0</v>
      </c>
    </row>
    <row r="7" spans="1:16" hidden="1" x14ac:dyDescent="0.25">
      <c r="A7" s="1">
        <v>986128433</v>
      </c>
      <c r="B7" t="s">
        <v>45</v>
      </c>
      <c r="C7" t="s">
        <v>90</v>
      </c>
      <c r="I7" s="3"/>
      <c r="P7">
        <f t="shared" si="0"/>
        <v>0</v>
      </c>
    </row>
    <row r="8" spans="1:16" x14ac:dyDescent="0.25">
      <c r="A8" s="1">
        <v>964983291</v>
      </c>
      <c r="B8" t="s">
        <v>15</v>
      </c>
      <c r="C8" t="s">
        <v>91</v>
      </c>
      <c r="I8" s="3"/>
      <c r="O8">
        <v>36</v>
      </c>
      <c r="P8">
        <f t="shared" si="0"/>
        <v>36</v>
      </c>
    </row>
    <row r="9" spans="1:16" hidden="1" x14ac:dyDescent="0.25">
      <c r="A9" s="1">
        <v>974761467</v>
      </c>
      <c r="B9" t="s">
        <v>34</v>
      </c>
      <c r="C9" t="s">
        <v>92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>
        <f t="shared" si="0"/>
        <v>0</v>
      </c>
    </row>
    <row r="10" spans="1:16" x14ac:dyDescent="0.25">
      <c r="A10" s="1">
        <v>991825827</v>
      </c>
      <c r="B10" t="s">
        <v>11</v>
      </c>
      <c r="C10" t="s">
        <v>93</v>
      </c>
      <c r="D10" s="3">
        <v>14</v>
      </c>
      <c r="E10" s="3">
        <v>9</v>
      </c>
      <c r="F10" s="3">
        <v>14</v>
      </c>
      <c r="G10" s="3">
        <v>5</v>
      </c>
      <c r="H10" s="3">
        <v>15</v>
      </c>
      <c r="I10" s="3">
        <v>3</v>
      </c>
      <c r="J10" s="3">
        <v>3</v>
      </c>
      <c r="K10" s="3">
        <v>5</v>
      </c>
      <c r="L10" s="3">
        <v>9</v>
      </c>
      <c r="M10" s="3">
        <v>17</v>
      </c>
      <c r="N10" s="3">
        <v>19</v>
      </c>
      <c r="O10" s="3">
        <v>4</v>
      </c>
      <c r="P10" s="3">
        <f t="shared" si="0"/>
        <v>117</v>
      </c>
    </row>
    <row r="11" spans="1:16" hidden="1" x14ac:dyDescent="0.25">
      <c r="A11" s="1">
        <v>974760223</v>
      </c>
      <c r="B11" t="s">
        <v>48</v>
      </c>
      <c r="C11" t="s">
        <v>94</v>
      </c>
      <c r="I11" s="3"/>
      <c r="P11">
        <f t="shared" si="0"/>
        <v>0</v>
      </c>
    </row>
    <row r="12" spans="1:16" hidden="1" x14ac:dyDescent="0.25">
      <c r="A12" s="1">
        <v>986252932</v>
      </c>
      <c r="B12" t="s">
        <v>47</v>
      </c>
      <c r="C12" t="s">
        <v>95</v>
      </c>
      <c r="I12" s="3"/>
      <c r="P12">
        <f t="shared" si="0"/>
        <v>0</v>
      </c>
    </row>
    <row r="13" spans="1:16" hidden="1" x14ac:dyDescent="0.25">
      <c r="A13" s="1">
        <v>974760282</v>
      </c>
      <c r="B13" t="s">
        <v>28</v>
      </c>
      <c r="C13" t="s">
        <v>96</v>
      </c>
      <c r="I13" s="3"/>
      <c r="P13">
        <f t="shared" si="0"/>
        <v>0</v>
      </c>
    </row>
    <row r="14" spans="1:16" x14ac:dyDescent="0.25">
      <c r="A14" s="1">
        <v>974760983</v>
      </c>
      <c r="B14" t="s">
        <v>12</v>
      </c>
      <c r="C14" t="s">
        <v>97</v>
      </c>
      <c r="I14" s="3"/>
      <c r="K14">
        <v>9</v>
      </c>
      <c r="L14">
        <v>12</v>
      </c>
      <c r="M14">
        <v>6</v>
      </c>
      <c r="N14">
        <v>9</v>
      </c>
      <c r="O14">
        <v>78</v>
      </c>
      <c r="P14">
        <f t="shared" si="0"/>
        <v>114</v>
      </c>
    </row>
    <row r="15" spans="1:16" hidden="1" x14ac:dyDescent="0.25">
      <c r="A15" s="1">
        <v>915925529</v>
      </c>
      <c r="B15" t="s">
        <v>27</v>
      </c>
      <c r="C15" t="s">
        <v>98</v>
      </c>
      <c r="I15" s="3"/>
      <c r="P15">
        <f t="shared" si="0"/>
        <v>0</v>
      </c>
    </row>
    <row r="16" spans="1:16" hidden="1" x14ac:dyDescent="0.25">
      <c r="A16" s="1">
        <v>983609155</v>
      </c>
      <c r="B16" t="s">
        <v>46</v>
      </c>
      <c r="C16" t="s">
        <v>99</v>
      </c>
      <c r="I16" s="3"/>
      <c r="P16">
        <f t="shared" si="0"/>
        <v>0</v>
      </c>
    </row>
    <row r="17" spans="1:16" hidden="1" x14ac:dyDescent="0.25">
      <c r="A17" s="1">
        <v>987414502</v>
      </c>
      <c r="B17" t="s">
        <v>50</v>
      </c>
      <c r="C17" t="s">
        <v>100</v>
      </c>
      <c r="I17" s="3"/>
      <c r="P17">
        <f t="shared" si="0"/>
        <v>0</v>
      </c>
    </row>
    <row r="18" spans="1:16" x14ac:dyDescent="0.25">
      <c r="A18" s="1">
        <v>840747972</v>
      </c>
      <c r="B18" t="s">
        <v>14</v>
      </c>
      <c r="C18" t="s">
        <v>101</v>
      </c>
      <c r="I18" s="3"/>
      <c r="L18">
        <v>4</v>
      </c>
      <c r="M18">
        <v>3</v>
      </c>
      <c r="N18">
        <v>1</v>
      </c>
      <c r="O18">
        <v>99</v>
      </c>
      <c r="P18">
        <f t="shared" si="0"/>
        <v>107</v>
      </c>
    </row>
    <row r="19" spans="1:16" hidden="1" x14ac:dyDescent="0.25">
      <c r="A19" s="1">
        <v>971203420</v>
      </c>
      <c r="B19" t="s">
        <v>23</v>
      </c>
      <c r="C19" t="s">
        <v>102</v>
      </c>
      <c r="I19" s="3"/>
      <c r="P19">
        <f t="shared" si="0"/>
        <v>0</v>
      </c>
    </row>
    <row r="20" spans="1:16" hidden="1" x14ac:dyDescent="0.25">
      <c r="A20" s="1">
        <v>986105174</v>
      </c>
      <c r="B20" t="s">
        <v>25</v>
      </c>
      <c r="C20" t="s">
        <v>103</v>
      </c>
      <c r="I20" s="3"/>
      <c r="P20">
        <f t="shared" si="0"/>
        <v>0</v>
      </c>
    </row>
    <row r="21" spans="1:16" x14ac:dyDescent="0.25">
      <c r="A21" s="1">
        <v>985847215</v>
      </c>
      <c r="B21" t="s">
        <v>18</v>
      </c>
      <c r="C21" t="s">
        <v>150</v>
      </c>
      <c r="I21" s="3"/>
      <c r="J21">
        <v>1</v>
      </c>
      <c r="P21">
        <f t="shared" si="0"/>
        <v>1</v>
      </c>
    </row>
    <row r="22" spans="1:16" x14ac:dyDescent="0.25">
      <c r="A22" s="1">
        <v>971349077</v>
      </c>
      <c r="B22" t="s">
        <v>16</v>
      </c>
      <c r="C22" t="s">
        <v>151</v>
      </c>
      <c r="E22">
        <v>15</v>
      </c>
      <c r="I22" s="3"/>
      <c r="P22">
        <f t="shared" si="0"/>
        <v>15</v>
      </c>
    </row>
    <row r="23" spans="1:16" x14ac:dyDescent="0.25">
      <c r="A23" s="1">
        <v>997005562</v>
      </c>
      <c r="B23" t="s">
        <v>19</v>
      </c>
      <c r="C23" t="s">
        <v>104</v>
      </c>
      <c r="I23" s="3"/>
      <c r="J23">
        <v>1</v>
      </c>
      <c r="P23">
        <f t="shared" si="0"/>
        <v>1</v>
      </c>
    </row>
    <row r="24" spans="1:16" hidden="1" x14ac:dyDescent="0.25">
      <c r="A24" s="1">
        <v>983544622</v>
      </c>
      <c r="B24" t="s">
        <v>31</v>
      </c>
      <c r="C24" t="s">
        <v>105</v>
      </c>
      <c r="I24" s="3"/>
      <c r="P24">
        <f t="shared" si="0"/>
        <v>0</v>
      </c>
    </row>
    <row r="25" spans="1:16" hidden="1" x14ac:dyDescent="0.25">
      <c r="A25" s="1">
        <v>942114184</v>
      </c>
      <c r="B25" t="s">
        <v>33</v>
      </c>
      <c r="C25" t="s">
        <v>106</v>
      </c>
      <c r="I25" s="3"/>
      <c r="P25">
        <f t="shared" si="0"/>
        <v>0</v>
      </c>
    </row>
    <row r="26" spans="1:16" hidden="1" x14ac:dyDescent="0.25">
      <c r="A26" s="1">
        <v>985359385</v>
      </c>
      <c r="B26" t="s">
        <v>35</v>
      </c>
      <c r="C26" t="s">
        <v>107</v>
      </c>
      <c r="I26" s="3"/>
      <c r="P26">
        <f t="shared" si="0"/>
        <v>0</v>
      </c>
    </row>
    <row r="27" spans="1:16" hidden="1" x14ac:dyDescent="0.25">
      <c r="A27" s="1">
        <v>971032146</v>
      </c>
      <c r="B27" t="s">
        <v>37</v>
      </c>
      <c r="C27" t="s">
        <v>108</v>
      </c>
      <c r="I27" s="3"/>
      <c r="P27">
        <f t="shared" si="0"/>
        <v>0</v>
      </c>
    </row>
    <row r="28" spans="1:16" hidden="1" x14ac:dyDescent="0.25">
      <c r="A28" s="1">
        <v>874783242</v>
      </c>
      <c r="B28" t="s">
        <v>39</v>
      </c>
      <c r="C28" t="s">
        <v>109</v>
      </c>
      <c r="I28" s="3"/>
      <c r="P28">
        <f t="shared" si="0"/>
        <v>0</v>
      </c>
    </row>
    <row r="29" spans="1:16" hidden="1" x14ac:dyDescent="0.25">
      <c r="A29" s="1">
        <v>981544315</v>
      </c>
      <c r="B29" t="s">
        <v>55</v>
      </c>
      <c r="C29" t="s">
        <v>110</v>
      </c>
      <c r="I29" s="3"/>
      <c r="P29">
        <f t="shared" si="0"/>
        <v>0</v>
      </c>
    </row>
    <row r="30" spans="1:16" hidden="1" x14ac:dyDescent="0.25">
      <c r="A30" s="1">
        <v>820710592</v>
      </c>
      <c r="B30" t="s">
        <v>57</v>
      </c>
      <c r="C30" t="s">
        <v>111</v>
      </c>
      <c r="I30" s="3"/>
      <c r="P30">
        <f t="shared" si="0"/>
        <v>0</v>
      </c>
    </row>
    <row r="31" spans="1:16" hidden="1" x14ac:dyDescent="0.25">
      <c r="A31" s="1">
        <v>982391490</v>
      </c>
      <c r="B31" t="s">
        <v>59</v>
      </c>
      <c r="C31" t="s">
        <v>112</v>
      </c>
      <c r="I31" s="3"/>
      <c r="P31">
        <f t="shared" si="0"/>
        <v>0</v>
      </c>
    </row>
    <row r="32" spans="1:16" hidden="1" x14ac:dyDescent="0.25">
      <c r="A32" s="1">
        <v>981105516</v>
      </c>
      <c r="B32" t="s">
        <v>61</v>
      </c>
      <c r="C32" t="s">
        <v>113</v>
      </c>
      <c r="I32" s="3"/>
      <c r="P32">
        <f t="shared" si="0"/>
        <v>0</v>
      </c>
    </row>
    <row r="33" spans="1:16" hidden="1" x14ac:dyDescent="0.25">
      <c r="A33" s="1">
        <v>985399077</v>
      </c>
      <c r="B33" t="s">
        <v>63</v>
      </c>
      <c r="C33" t="s">
        <v>114</v>
      </c>
      <c r="I33" s="3"/>
      <c r="P33">
        <f t="shared" si="0"/>
        <v>0</v>
      </c>
    </row>
    <row r="34" spans="1:16" hidden="1" x14ac:dyDescent="0.25">
      <c r="A34" s="1">
        <v>999601391</v>
      </c>
      <c r="B34" t="s">
        <v>65</v>
      </c>
      <c r="C34" t="s">
        <v>115</v>
      </c>
      <c r="I34" s="3"/>
      <c r="P34">
        <f t="shared" si="0"/>
        <v>0</v>
      </c>
    </row>
    <row r="35" spans="1:16" hidden="1" x14ac:dyDescent="0.25">
      <c r="A35" s="1">
        <v>974446871</v>
      </c>
      <c r="B35" t="s">
        <v>32</v>
      </c>
      <c r="C35" t="s">
        <v>116</v>
      </c>
      <c r="I35" s="3"/>
      <c r="P35">
        <f t="shared" ref="P35:P66" si="1">SUM(D35:O35)</f>
        <v>0</v>
      </c>
    </row>
    <row r="36" spans="1:16" hidden="1" x14ac:dyDescent="0.25">
      <c r="A36" s="1">
        <v>985165262</v>
      </c>
      <c r="B36" t="s">
        <v>21</v>
      </c>
      <c r="C36" t="s">
        <v>117</v>
      </c>
      <c r="I36" s="3"/>
      <c r="P36">
        <f t="shared" si="1"/>
        <v>0</v>
      </c>
    </row>
    <row r="37" spans="1:16" x14ac:dyDescent="0.25">
      <c r="A37" s="1">
        <v>976029100</v>
      </c>
      <c r="B37" t="s">
        <v>6</v>
      </c>
      <c r="C37" t="s">
        <v>118</v>
      </c>
      <c r="D37" s="3">
        <v>344</v>
      </c>
      <c r="E37" s="3">
        <v>189</v>
      </c>
      <c r="F37" s="3">
        <v>310</v>
      </c>
      <c r="G37" s="3">
        <v>197</v>
      </c>
      <c r="H37" s="3">
        <v>248</v>
      </c>
      <c r="I37" s="3">
        <v>316</v>
      </c>
      <c r="J37" s="3">
        <v>128</v>
      </c>
      <c r="K37" s="3">
        <v>282</v>
      </c>
      <c r="L37" s="3">
        <v>253</v>
      </c>
      <c r="M37" s="3">
        <v>370</v>
      </c>
      <c r="N37" s="3">
        <v>484</v>
      </c>
      <c r="O37" s="3">
        <v>444</v>
      </c>
      <c r="P37" s="3">
        <f t="shared" si="1"/>
        <v>3565</v>
      </c>
    </row>
    <row r="38" spans="1:16" hidden="1" x14ac:dyDescent="0.25">
      <c r="A38" s="1">
        <v>970205039</v>
      </c>
      <c r="B38" t="s">
        <v>24</v>
      </c>
      <c r="C38" t="s">
        <v>119</v>
      </c>
      <c r="I38" s="3"/>
      <c r="P38">
        <f t="shared" si="1"/>
        <v>0</v>
      </c>
    </row>
    <row r="39" spans="1:16" hidden="1" x14ac:dyDescent="0.25">
      <c r="A39" s="1">
        <v>994598759</v>
      </c>
      <c r="B39" t="s">
        <v>36</v>
      </c>
      <c r="C39" t="s">
        <v>120</v>
      </c>
      <c r="I39" s="3"/>
      <c r="P39">
        <f t="shared" si="1"/>
        <v>0</v>
      </c>
    </row>
    <row r="40" spans="1:16" hidden="1" x14ac:dyDescent="0.25">
      <c r="A40" s="1">
        <v>971527412</v>
      </c>
      <c r="B40" t="s">
        <v>20</v>
      </c>
      <c r="C40" t="s">
        <v>121</v>
      </c>
      <c r="I40" s="3"/>
      <c r="P40">
        <f t="shared" si="1"/>
        <v>0</v>
      </c>
    </row>
    <row r="41" spans="1:16" hidden="1" x14ac:dyDescent="0.25">
      <c r="A41" s="1">
        <v>984936923</v>
      </c>
      <c r="B41" t="s">
        <v>38</v>
      </c>
      <c r="C41" t="s">
        <v>122</v>
      </c>
      <c r="I41" s="3"/>
      <c r="P41">
        <f t="shared" si="1"/>
        <v>0</v>
      </c>
    </row>
    <row r="42" spans="1:16" hidden="1" x14ac:dyDescent="0.25">
      <c r="A42" s="1">
        <v>870917732</v>
      </c>
      <c r="B42" t="s">
        <v>26</v>
      </c>
      <c r="C42" t="s">
        <v>123</v>
      </c>
      <c r="I42" s="3"/>
      <c r="P42">
        <f t="shared" si="1"/>
        <v>0</v>
      </c>
    </row>
    <row r="43" spans="1:16" hidden="1" x14ac:dyDescent="0.25">
      <c r="A43" s="1" t="s">
        <v>124</v>
      </c>
      <c r="B43" t="s">
        <v>40</v>
      </c>
      <c r="C43" t="s">
        <v>125</v>
      </c>
      <c r="I43" s="3"/>
      <c r="P43">
        <f t="shared" si="1"/>
        <v>0</v>
      </c>
    </row>
    <row r="44" spans="1:16" hidden="1" x14ac:dyDescent="0.25">
      <c r="A44" s="1">
        <v>971526157</v>
      </c>
      <c r="B44" t="s">
        <v>22</v>
      </c>
      <c r="C44" t="s">
        <v>126</v>
      </c>
      <c r="I44" s="3"/>
      <c r="P44">
        <f t="shared" si="1"/>
        <v>0</v>
      </c>
    </row>
    <row r="45" spans="1:16" hidden="1" x14ac:dyDescent="0.25">
      <c r="A45" s="1">
        <v>982531950</v>
      </c>
      <c r="B45" t="s">
        <v>42</v>
      </c>
      <c r="C45" t="s">
        <v>127</v>
      </c>
      <c r="I45" s="3"/>
      <c r="P45">
        <f t="shared" si="1"/>
        <v>0</v>
      </c>
    </row>
    <row r="46" spans="1:16" x14ac:dyDescent="0.25">
      <c r="A46" s="1">
        <v>974760673</v>
      </c>
      <c r="B46" t="s">
        <v>17</v>
      </c>
      <c r="C46" t="s">
        <v>128</v>
      </c>
      <c r="I46" s="3"/>
      <c r="O46">
        <v>3</v>
      </c>
      <c r="P46">
        <f t="shared" si="1"/>
        <v>3</v>
      </c>
    </row>
    <row r="47" spans="1:16" hidden="1" x14ac:dyDescent="0.25">
      <c r="A47" s="1">
        <v>974761262</v>
      </c>
      <c r="B47" t="s">
        <v>44</v>
      </c>
      <c r="C47" t="s">
        <v>129</v>
      </c>
      <c r="I47" s="3"/>
      <c r="P47">
        <f t="shared" si="1"/>
        <v>0</v>
      </c>
    </row>
    <row r="48" spans="1:16" x14ac:dyDescent="0.25">
      <c r="A48" s="1">
        <v>974761076</v>
      </c>
      <c r="B48" t="s">
        <v>3</v>
      </c>
      <c r="C48" t="s">
        <v>130</v>
      </c>
      <c r="D48" s="3"/>
      <c r="E48" s="3">
        <v>475</v>
      </c>
      <c r="F48" s="3">
        <v>99757</v>
      </c>
      <c r="G48" s="3">
        <v>198501</v>
      </c>
      <c r="H48" s="3">
        <v>125332</v>
      </c>
      <c r="I48" s="3">
        <v>223206</v>
      </c>
      <c r="J48" s="3">
        <v>55231</v>
      </c>
      <c r="K48" s="3">
        <v>228319</v>
      </c>
      <c r="L48" s="3">
        <v>145773</v>
      </c>
      <c r="M48" s="3">
        <v>191266</v>
      </c>
      <c r="N48" s="3">
        <v>126117</v>
      </c>
      <c r="O48" s="3">
        <v>182667</v>
      </c>
      <c r="P48" s="3">
        <f t="shared" si="1"/>
        <v>1576644</v>
      </c>
    </row>
    <row r="49" spans="1:16" x14ac:dyDescent="0.25">
      <c r="A49" s="1">
        <v>874761222</v>
      </c>
      <c r="B49" t="s">
        <v>13</v>
      </c>
      <c r="C49" t="s">
        <v>131</v>
      </c>
      <c r="D49" s="3">
        <v>2</v>
      </c>
      <c r="E49" s="3"/>
      <c r="F49" s="3"/>
      <c r="G49" s="3">
        <v>3</v>
      </c>
      <c r="H49" s="3">
        <v>12</v>
      </c>
      <c r="I49" s="3">
        <v>22</v>
      </c>
      <c r="J49" s="3">
        <v>8</v>
      </c>
      <c r="K49" s="3">
        <v>13</v>
      </c>
      <c r="L49" s="3">
        <v>17</v>
      </c>
      <c r="M49" s="3">
        <v>20</v>
      </c>
      <c r="N49" s="3">
        <v>12</v>
      </c>
      <c r="O49" s="3">
        <v>4</v>
      </c>
      <c r="P49" s="3">
        <f t="shared" si="1"/>
        <v>113</v>
      </c>
    </row>
    <row r="50" spans="1:16" hidden="1" x14ac:dyDescent="0.25">
      <c r="A50" s="1">
        <v>881143712</v>
      </c>
      <c r="B50" t="s">
        <v>30</v>
      </c>
      <c r="C50" t="s">
        <v>132</v>
      </c>
      <c r="I50" s="3"/>
      <c r="P50">
        <f t="shared" si="1"/>
        <v>0</v>
      </c>
    </row>
    <row r="51" spans="1:16" x14ac:dyDescent="0.25">
      <c r="A51" s="1">
        <v>971040238</v>
      </c>
      <c r="B51" t="s">
        <v>8</v>
      </c>
      <c r="C51" t="s">
        <v>133</v>
      </c>
      <c r="D51" s="3">
        <v>64</v>
      </c>
      <c r="E51" s="3">
        <v>59</v>
      </c>
      <c r="F51" s="3">
        <v>60</v>
      </c>
      <c r="G51" s="3">
        <v>35</v>
      </c>
      <c r="H51" s="3">
        <v>26</v>
      </c>
      <c r="I51" s="3">
        <v>17</v>
      </c>
      <c r="J51" s="3">
        <v>10</v>
      </c>
      <c r="K51" s="3">
        <v>19</v>
      </c>
      <c r="L51" s="3">
        <v>23</v>
      </c>
      <c r="M51" s="3">
        <v>15</v>
      </c>
      <c r="N51" s="3">
        <v>12</v>
      </c>
      <c r="O51" s="3">
        <v>17</v>
      </c>
      <c r="P51" s="3">
        <f t="shared" si="1"/>
        <v>357</v>
      </c>
    </row>
    <row r="52" spans="1:16" hidden="1" x14ac:dyDescent="0.25">
      <c r="A52" s="1">
        <v>974761122</v>
      </c>
      <c r="B52" t="s">
        <v>29</v>
      </c>
      <c r="C52" t="s">
        <v>134</v>
      </c>
      <c r="P52">
        <f t="shared" si="1"/>
        <v>0</v>
      </c>
    </row>
    <row r="53" spans="1:16" hidden="1" x14ac:dyDescent="0.25">
      <c r="A53" s="1">
        <v>960885406</v>
      </c>
      <c r="B53" t="s">
        <v>41</v>
      </c>
      <c r="C53" t="s">
        <v>135</v>
      </c>
      <c r="P53">
        <f t="shared" si="1"/>
        <v>0</v>
      </c>
    </row>
    <row r="54" spans="1:16" hidden="1" x14ac:dyDescent="0.25">
      <c r="A54" s="1">
        <v>982583462</v>
      </c>
      <c r="B54" t="s">
        <v>43</v>
      </c>
      <c r="C54" t="s">
        <v>136</v>
      </c>
      <c r="P54">
        <f t="shared" si="1"/>
        <v>0</v>
      </c>
    </row>
    <row r="55" spans="1:16" x14ac:dyDescent="0.25">
      <c r="A55" s="1">
        <v>986186999</v>
      </c>
      <c r="B55" t="s">
        <v>4</v>
      </c>
      <c r="C55" t="s">
        <v>137</v>
      </c>
      <c r="D55" s="3">
        <v>102</v>
      </c>
      <c r="E55" s="3">
        <v>525</v>
      </c>
      <c r="F55" s="3">
        <v>2646</v>
      </c>
      <c r="G55" s="3">
        <v>1131</v>
      </c>
      <c r="H55" s="3">
        <v>848</v>
      </c>
      <c r="I55" s="3">
        <v>711</v>
      </c>
      <c r="J55" s="3">
        <v>807</v>
      </c>
      <c r="K55" s="3">
        <v>613</v>
      </c>
      <c r="L55" s="3">
        <v>1156</v>
      </c>
      <c r="M55" s="3">
        <v>636</v>
      </c>
      <c r="N55" s="3">
        <v>374</v>
      </c>
      <c r="O55" s="3">
        <v>209</v>
      </c>
      <c r="P55" s="3">
        <f t="shared" si="1"/>
        <v>9758</v>
      </c>
    </row>
    <row r="56" spans="1:16" x14ac:dyDescent="0.25">
      <c r="A56" s="1">
        <v>971032081</v>
      </c>
      <c r="B56" t="s">
        <v>10</v>
      </c>
      <c r="C56" t="s">
        <v>138</v>
      </c>
      <c r="D56" s="3"/>
      <c r="E56" s="3"/>
      <c r="F56" s="3"/>
      <c r="G56" s="3">
        <v>5</v>
      </c>
      <c r="H56" s="3">
        <v>18</v>
      </c>
      <c r="I56" s="3">
        <v>10</v>
      </c>
      <c r="J56" s="3">
        <v>3</v>
      </c>
      <c r="K56" s="3">
        <v>20</v>
      </c>
      <c r="L56" s="3">
        <v>28</v>
      </c>
      <c r="M56" s="3">
        <v>26</v>
      </c>
      <c r="N56" s="3">
        <v>38</v>
      </c>
      <c r="O56" s="3">
        <v>31</v>
      </c>
      <c r="P56" s="3">
        <f t="shared" si="1"/>
        <v>179</v>
      </c>
    </row>
    <row r="57" spans="1:16" x14ac:dyDescent="0.25">
      <c r="A57" s="1">
        <v>971526920</v>
      </c>
      <c r="B57" t="s">
        <v>5</v>
      </c>
      <c r="C57" t="s">
        <v>139</v>
      </c>
      <c r="N57">
        <v>176</v>
      </c>
      <c r="O57">
        <v>6475</v>
      </c>
      <c r="P57">
        <f t="shared" si="1"/>
        <v>6651</v>
      </c>
    </row>
    <row r="58" spans="1:16" hidden="1" x14ac:dyDescent="0.25">
      <c r="A58" s="1">
        <v>964965226</v>
      </c>
      <c r="B58" t="s">
        <v>53</v>
      </c>
      <c r="C58" t="s">
        <v>140</v>
      </c>
      <c r="P58">
        <f t="shared" si="1"/>
        <v>0</v>
      </c>
    </row>
    <row r="59" spans="1:16" hidden="1" x14ac:dyDescent="0.25">
      <c r="A59" s="1">
        <v>914459265</v>
      </c>
      <c r="B59" t="s">
        <v>56</v>
      </c>
      <c r="C59" t="s">
        <v>141</v>
      </c>
      <c r="P59">
        <f t="shared" si="1"/>
        <v>0</v>
      </c>
    </row>
    <row r="60" spans="1:16" hidden="1" x14ac:dyDescent="0.25">
      <c r="A60" s="1" t="s">
        <v>142</v>
      </c>
      <c r="B60" t="s">
        <v>54</v>
      </c>
      <c r="C60" t="s">
        <v>143</v>
      </c>
      <c r="P60">
        <f t="shared" si="1"/>
        <v>0</v>
      </c>
    </row>
    <row r="61" spans="1:16" hidden="1" x14ac:dyDescent="0.25">
      <c r="A61" s="1">
        <v>942110464</v>
      </c>
      <c r="B61" t="s">
        <v>58</v>
      </c>
      <c r="C61" t="s">
        <v>144</v>
      </c>
      <c r="P61">
        <f t="shared" si="1"/>
        <v>0</v>
      </c>
    </row>
    <row r="62" spans="1:16" ht="18" customHeight="1" x14ac:dyDescent="0.25">
      <c r="A62" s="1">
        <v>970018131</v>
      </c>
      <c r="B62" t="s">
        <v>9</v>
      </c>
      <c r="C62" t="s">
        <v>145</v>
      </c>
      <c r="D62" s="3"/>
      <c r="E62" s="3"/>
      <c r="F62" s="3"/>
      <c r="G62" s="3">
        <v>10</v>
      </c>
      <c r="H62" s="3">
        <v>111</v>
      </c>
      <c r="I62" s="3">
        <v>23</v>
      </c>
      <c r="J62" s="3">
        <v>3</v>
      </c>
      <c r="K62" s="3">
        <v>14</v>
      </c>
      <c r="L62" s="3">
        <v>53</v>
      </c>
      <c r="M62" s="3">
        <v>66</v>
      </c>
      <c r="N62" s="3">
        <v>17</v>
      </c>
      <c r="O62" s="3">
        <v>5</v>
      </c>
      <c r="P62" s="3">
        <f t="shared" si="1"/>
        <v>302</v>
      </c>
    </row>
    <row r="63" spans="1:16" hidden="1" x14ac:dyDescent="0.25">
      <c r="A63" s="1">
        <v>974760746</v>
      </c>
      <c r="B63" t="s">
        <v>60</v>
      </c>
      <c r="C63" t="s">
        <v>146</v>
      </c>
      <c r="P63">
        <f t="shared" si="1"/>
        <v>0</v>
      </c>
    </row>
    <row r="64" spans="1:16" hidden="1" x14ac:dyDescent="0.25">
      <c r="A64" s="1">
        <v>916132727</v>
      </c>
      <c r="B64" t="s">
        <v>49</v>
      </c>
      <c r="C64" t="s">
        <v>147</v>
      </c>
      <c r="P64">
        <f t="shared" si="1"/>
        <v>0</v>
      </c>
    </row>
    <row r="65" spans="1:16" hidden="1" x14ac:dyDescent="0.25">
      <c r="A65" s="1">
        <v>921693230</v>
      </c>
      <c r="B65" t="s">
        <v>62</v>
      </c>
      <c r="C65" t="s">
        <v>148</v>
      </c>
      <c r="P65">
        <f t="shared" si="1"/>
        <v>0</v>
      </c>
    </row>
    <row r="66" spans="1:16" ht="18" customHeight="1" x14ac:dyDescent="0.25">
      <c r="D66" s="3">
        <f>SUM(D3:D65)</f>
        <v>2087</v>
      </c>
      <c r="E66" s="3">
        <f t="shared" ref="E66:F66" si="2">SUM(E3:E65)</f>
        <v>1694</v>
      </c>
      <c r="F66" s="3">
        <f t="shared" si="2"/>
        <v>102861</v>
      </c>
      <c r="G66" s="3">
        <f t="shared" ref="G66:O66" si="3">SUM(G3:G65)</f>
        <v>199938</v>
      </c>
      <c r="H66" s="3">
        <f t="shared" si="3"/>
        <v>126669</v>
      </c>
      <c r="I66" s="3">
        <f t="shared" si="3"/>
        <v>224393</v>
      </c>
      <c r="J66" s="3">
        <f t="shared" si="3"/>
        <v>56522</v>
      </c>
      <c r="K66" s="3">
        <f t="shared" si="3"/>
        <v>229456</v>
      </c>
      <c r="L66" s="3">
        <f t="shared" si="3"/>
        <v>147460</v>
      </c>
      <c r="M66" s="3">
        <f t="shared" si="3"/>
        <v>192540</v>
      </c>
      <c r="N66" s="3">
        <f t="shared" si="3"/>
        <v>127533</v>
      </c>
      <c r="O66" s="3">
        <f t="shared" si="3"/>
        <v>190307</v>
      </c>
      <c r="P66" s="3">
        <f t="shared" si="1"/>
        <v>1601460</v>
      </c>
    </row>
    <row r="68" spans="1:16" x14ac:dyDescent="0.25">
      <c r="P68" s="2"/>
    </row>
    <row r="72" spans="1:16" x14ac:dyDescent="0.25">
      <c r="B72" s="4" t="s">
        <v>152</v>
      </c>
      <c r="C72" s="5" t="s">
        <v>153</v>
      </c>
      <c r="D72" s="6" t="s">
        <v>154</v>
      </c>
    </row>
    <row r="73" spans="1:16" x14ac:dyDescent="0.25">
      <c r="B73" s="7" t="s">
        <v>155</v>
      </c>
      <c r="C73" s="8">
        <v>3</v>
      </c>
      <c r="D73" s="9"/>
    </row>
    <row r="74" spans="1:16" x14ac:dyDescent="0.25">
      <c r="B74" s="7" t="s">
        <v>156</v>
      </c>
      <c r="C74" s="8">
        <v>123</v>
      </c>
      <c r="D74" s="9"/>
    </row>
    <row r="75" spans="1:16" x14ac:dyDescent="0.25">
      <c r="B75" s="10" t="s">
        <v>157</v>
      </c>
      <c r="C75" s="11">
        <v>10</v>
      </c>
      <c r="D75" s="9"/>
    </row>
    <row r="76" spans="1:16" x14ac:dyDescent="0.25">
      <c r="B76" s="7" t="s">
        <v>158</v>
      </c>
      <c r="C76" s="8">
        <v>55</v>
      </c>
      <c r="D76" s="9"/>
    </row>
    <row r="77" spans="1:16" x14ac:dyDescent="0.25">
      <c r="B77" s="7" t="s">
        <v>159</v>
      </c>
      <c r="C77" s="8">
        <v>47</v>
      </c>
      <c r="D77" s="9">
        <v>141</v>
      </c>
    </row>
    <row r="78" spans="1:16" x14ac:dyDescent="0.25">
      <c r="B78" s="7" t="s">
        <v>160</v>
      </c>
      <c r="C78" s="8">
        <v>3</v>
      </c>
      <c r="D78" s="9"/>
    </row>
    <row r="79" spans="1:16" x14ac:dyDescent="0.25">
      <c r="B79" s="10" t="s">
        <v>161</v>
      </c>
      <c r="C79" s="11">
        <v>1</v>
      </c>
      <c r="D79" s="9"/>
    </row>
    <row r="80" spans="1:16" x14ac:dyDescent="0.25">
      <c r="B80" s="7" t="s">
        <v>162</v>
      </c>
      <c r="C80" s="8">
        <v>16</v>
      </c>
      <c r="D80" s="9"/>
    </row>
    <row r="81" spans="2:4" x14ac:dyDescent="0.25">
      <c r="B81" s="7" t="s">
        <v>163</v>
      </c>
      <c r="C81" s="8">
        <v>20</v>
      </c>
      <c r="D81" s="9">
        <v>20</v>
      </c>
    </row>
    <row r="82" spans="2:4" x14ac:dyDescent="0.25">
      <c r="B82" s="7" t="s">
        <v>164</v>
      </c>
      <c r="C82" s="8">
        <v>67</v>
      </c>
      <c r="D82" s="9">
        <v>488</v>
      </c>
    </row>
    <row r="83" spans="2:4" x14ac:dyDescent="0.25">
      <c r="B83" s="7" t="s">
        <v>165</v>
      </c>
      <c r="C83" s="8">
        <v>9</v>
      </c>
      <c r="D83" s="9">
        <v>35</v>
      </c>
    </row>
    <row r="84" spans="2:4" x14ac:dyDescent="0.25">
      <c r="B84" s="7" t="s">
        <v>166</v>
      </c>
      <c r="C84" s="8"/>
      <c r="D84" s="9">
        <v>7</v>
      </c>
    </row>
    <row r="85" spans="2:4" x14ac:dyDescent="0.25">
      <c r="B85" s="10" t="s">
        <v>167</v>
      </c>
      <c r="C85" s="11">
        <v>2</v>
      </c>
      <c r="D85" s="9">
        <v>11</v>
      </c>
    </row>
    <row r="86" spans="2:4" x14ac:dyDescent="0.25">
      <c r="B86" s="7" t="s">
        <v>168</v>
      </c>
      <c r="C86" s="8">
        <v>1</v>
      </c>
      <c r="D86" s="9"/>
    </row>
    <row r="87" spans="2:4" x14ac:dyDescent="0.25">
      <c r="B87" s="10" t="s">
        <v>169</v>
      </c>
      <c r="C87" s="11">
        <v>46</v>
      </c>
      <c r="D87" s="9"/>
    </row>
    <row r="88" spans="2:4" x14ac:dyDescent="0.25">
      <c r="B88" s="7" t="s">
        <v>170</v>
      </c>
      <c r="C88" s="8">
        <v>31</v>
      </c>
      <c r="D88" s="9"/>
    </row>
    <row r="89" spans="2:4" x14ac:dyDescent="0.25">
      <c r="B89" s="10" t="s">
        <v>171</v>
      </c>
      <c r="C89" s="11">
        <v>14</v>
      </c>
      <c r="D89" s="9"/>
    </row>
    <row r="90" spans="2:4" x14ac:dyDescent="0.25">
      <c r="B90" s="10" t="s">
        <v>172</v>
      </c>
      <c r="C90" s="11">
        <v>4</v>
      </c>
      <c r="D90" s="9"/>
    </row>
    <row r="91" spans="2:4" x14ac:dyDescent="0.25">
      <c r="B91" s="10" t="s">
        <v>173</v>
      </c>
      <c r="C91" s="11">
        <v>2</v>
      </c>
      <c r="D91" s="9"/>
    </row>
    <row r="92" spans="2:4" x14ac:dyDescent="0.25">
      <c r="B92" s="10" t="s">
        <v>174</v>
      </c>
      <c r="C92" s="11">
        <v>1</v>
      </c>
      <c r="D92" s="9"/>
    </row>
    <row r="93" spans="2:4" x14ac:dyDescent="0.25">
      <c r="B93" s="10" t="s">
        <v>175</v>
      </c>
      <c r="C93" s="11">
        <v>14</v>
      </c>
      <c r="D93" s="9"/>
    </row>
    <row r="94" spans="2:4" x14ac:dyDescent="0.25">
      <c r="B94" s="10" t="s">
        <v>176</v>
      </c>
      <c r="C94" s="11">
        <v>3</v>
      </c>
      <c r="D94" s="9"/>
    </row>
    <row r="95" spans="2:4" x14ac:dyDescent="0.25">
      <c r="B95" s="10" t="s">
        <v>177</v>
      </c>
      <c r="C95" s="11">
        <v>444</v>
      </c>
      <c r="D95" s="9">
        <v>950</v>
      </c>
    </row>
    <row r="96" spans="2:4" x14ac:dyDescent="0.25">
      <c r="B96" s="10" t="s">
        <v>178</v>
      </c>
      <c r="C96" s="11">
        <v>40</v>
      </c>
      <c r="D96" s="9">
        <v>265</v>
      </c>
    </row>
    <row r="97" spans="2:4" x14ac:dyDescent="0.25">
      <c r="B97" s="7" t="s">
        <v>179</v>
      </c>
      <c r="C97" s="8">
        <v>182625</v>
      </c>
      <c r="D97" s="9">
        <v>1106037</v>
      </c>
    </row>
    <row r="98" spans="2:4" x14ac:dyDescent="0.25">
      <c r="B98" s="7" t="s">
        <v>180</v>
      </c>
      <c r="C98" s="8">
        <v>2</v>
      </c>
      <c r="D98" s="9">
        <v>9</v>
      </c>
    </row>
    <row r="99" spans="2:4" x14ac:dyDescent="0.25">
      <c r="B99" s="7" t="s">
        <v>181</v>
      </c>
      <c r="C99" s="8">
        <v>39</v>
      </c>
      <c r="D99" s="9">
        <v>133</v>
      </c>
    </row>
    <row r="100" spans="2:4" x14ac:dyDescent="0.25">
      <c r="B100" s="10" t="s">
        <v>182</v>
      </c>
      <c r="C100" s="11">
        <v>113</v>
      </c>
      <c r="D100" s="9">
        <v>308</v>
      </c>
    </row>
    <row r="101" spans="2:4" x14ac:dyDescent="0.25">
      <c r="B101" s="7" t="s">
        <v>183</v>
      </c>
      <c r="C101" s="8">
        <v>57</v>
      </c>
      <c r="D101" s="9">
        <v>162</v>
      </c>
    </row>
    <row r="102" spans="2:4" x14ac:dyDescent="0.25">
      <c r="B102" s="7" t="s">
        <v>184</v>
      </c>
      <c r="C102" s="8"/>
      <c r="D102" s="9">
        <v>1</v>
      </c>
    </row>
    <row r="103" spans="2:4" x14ac:dyDescent="0.25">
      <c r="B103" s="10" t="s">
        <v>185</v>
      </c>
      <c r="C103" s="11">
        <v>6472</v>
      </c>
      <c r="D103" s="9">
        <v>6515</v>
      </c>
    </row>
    <row r="104" spans="2:4" x14ac:dyDescent="0.25">
      <c r="B104" s="10" t="s">
        <v>186</v>
      </c>
      <c r="C104" s="11">
        <v>3</v>
      </c>
      <c r="D104" s="9">
        <v>6</v>
      </c>
    </row>
    <row r="105" spans="2:4" x14ac:dyDescent="0.25">
      <c r="B105" s="7" t="s">
        <v>187</v>
      </c>
      <c r="C105" s="8">
        <v>3</v>
      </c>
      <c r="D105" s="9">
        <v>7</v>
      </c>
    </row>
    <row r="106" spans="2:4" x14ac:dyDescent="0.25">
      <c r="B106" s="7" t="s">
        <v>188</v>
      </c>
      <c r="C106" s="8">
        <v>1</v>
      </c>
      <c r="D106" s="9"/>
    </row>
    <row r="107" spans="2:4" x14ac:dyDescent="0.25">
      <c r="B107" s="10" t="s">
        <v>189</v>
      </c>
      <c r="C107" s="11">
        <v>31</v>
      </c>
      <c r="D107" s="9"/>
    </row>
    <row r="108" spans="2:4" x14ac:dyDescent="0.25">
      <c r="B108" s="10" t="s">
        <v>190</v>
      </c>
      <c r="C108" s="11">
        <v>2950</v>
      </c>
      <c r="D108" s="9">
        <v>14779</v>
      </c>
    </row>
    <row r="109" spans="2:4" x14ac:dyDescent="0.25">
      <c r="B109" s="7" t="s">
        <v>191</v>
      </c>
      <c r="C109" s="8">
        <v>2</v>
      </c>
      <c r="D109" s="9">
        <v>7</v>
      </c>
    </row>
    <row r="110" spans="2:4" x14ac:dyDescent="0.25">
      <c r="B110" s="12" t="s">
        <v>192</v>
      </c>
      <c r="C110" s="13">
        <v>3</v>
      </c>
      <c r="D110" s="14">
        <v>14</v>
      </c>
    </row>
  </sheetData>
  <mergeCells count="2">
    <mergeCell ref="A1:C1"/>
    <mergeCell ref="D1:P1"/>
  </mergeCells>
  <phoneticPr fontId="4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2A416-5F2D-456F-AA6F-E3A9C68BF6FC}">
  <dimension ref="A1:P144"/>
  <sheetViews>
    <sheetView topLeftCell="B1" zoomScale="130" zoomScaleNormal="130" workbookViewId="0">
      <selection activeCell="D68" sqref="D68:K68"/>
    </sheetView>
  </sheetViews>
  <sheetFormatPr baseColWidth="10" defaultColWidth="11.42578125" defaultRowHeight="15" x14ac:dyDescent="0.25"/>
  <cols>
    <col min="1" max="1" width="15.5703125" customWidth="1"/>
    <col min="2" max="2" width="38.5703125" customWidth="1"/>
    <col min="3" max="3" width="23" customWidth="1"/>
    <col min="4" max="4" width="17.5703125" customWidth="1"/>
    <col min="5" max="5" width="8.140625" customWidth="1"/>
    <col min="6" max="6" width="8" customWidth="1"/>
    <col min="7" max="7" width="9" customWidth="1"/>
    <col min="8" max="9" width="8" customWidth="1"/>
    <col min="10" max="10" width="7" customWidth="1"/>
    <col min="11" max="15" width="8" customWidth="1"/>
    <col min="16" max="16" width="9.5703125" customWidth="1"/>
  </cols>
  <sheetData>
    <row r="1" spans="1:16" ht="15" customHeight="1" thickBot="1" x14ac:dyDescent="0.3">
      <c r="A1" s="26" t="s">
        <v>69</v>
      </c>
      <c r="B1" s="27"/>
      <c r="C1" s="28"/>
      <c r="D1" s="26">
        <v>2023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25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x14ac:dyDescent="0.25">
      <c r="A3" s="1">
        <v>974761076</v>
      </c>
      <c r="B3" t="s">
        <v>64</v>
      </c>
      <c r="C3" t="s">
        <v>86</v>
      </c>
      <c r="P3">
        <f t="shared" ref="P3:P68" si="0">SUM(D3:O3)</f>
        <v>0</v>
      </c>
    </row>
    <row r="4" spans="1:16" x14ac:dyDescent="0.25">
      <c r="A4" s="1">
        <v>889640782</v>
      </c>
      <c r="B4" t="s">
        <v>51</v>
      </c>
      <c r="C4" t="s">
        <v>87</v>
      </c>
      <c r="P4">
        <f t="shared" si="0"/>
        <v>0</v>
      </c>
    </row>
    <row r="5" spans="1:16" x14ac:dyDescent="0.25">
      <c r="A5" s="1">
        <v>974761211</v>
      </c>
      <c r="B5" t="s">
        <v>7</v>
      </c>
      <c r="C5" t="s">
        <v>88</v>
      </c>
      <c r="D5" s="3">
        <v>2340</v>
      </c>
      <c r="E5" s="3">
        <v>547</v>
      </c>
      <c r="F5" s="3">
        <v>412</v>
      </c>
      <c r="G5" s="3">
        <v>355</v>
      </c>
      <c r="H5" s="3">
        <v>360</v>
      </c>
      <c r="I5" s="3">
        <v>496</v>
      </c>
      <c r="J5" s="3">
        <v>262</v>
      </c>
      <c r="K5" s="3">
        <v>447</v>
      </c>
      <c r="L5" s="3">
        <v>499</v>
      </c>
      <c r="M5" s="3">
        <v>524</v>
      </c>
      <c r="N5" s="3">
        <v>819</v>
      </c>
      <c r="O5" s="3">
        <v>1271</v>
      </c>
      <c r="P5" s="3">
        <f t="shared" si="0"/>
        <v>8332</v>
      </c>
    </row>
    <row r="6" spans="1:16" x14ac:dyDescent="0.25">
      <c r="A6" s="1">
        <v>920125298</v>
      </c>
      <c r="B6" t="s">
        <v>52</v>
      </c>
      <c r="C6" t="s">
        <v>89</v>
      </c>
      <c r="I6" s="3"/>
      <c r="P6">
        <f t="shared" si="0"/>
        <v>0</v>
      </c>
    </row>
    <row r="7" spans="1:16" x14ac:dyDescent="0.25">
      <c r="A7" s="1">
        <v>986128433</v>
      </c>
      <c r="B7" t="s">
        <v>45</v>
      </c>
      <c r="C7" t="s">
        <v>90</v>
      </c>
      <c r="I7" s="3"/>
      <c r="P7">
        <f t="shared" si="0"/>
        <v>0</v>
      </c>
    </row>
    <row r="8" spans="1:16" x14ac:dyDescent="0.25">
      <c r="A8" s="1">
        <v>964983291</v>
      </c>
      <c r="B8" t="s">
        <v>15</v>
      </c>
      <c r="C8" t="s">
        <v>91</v>
      </c>
      <c r="D8">
        <v>39</v>
      </c>
      <c r="E8">
        <v>28</v>
      </c>
      <c r="F8">
        <v>37</v>
      </c>
      <c r="G8">
        <v>39</v>
      </c>
      <c r="H8">
        <v>58</v>
      </c>
      <c r="I8" s="3">
        <v>76</v>
      </c>
      <c r="J8">
        <v>52</v>
      </c>
      <c r="K8">
        <v>58</v>
      </c>
      <c r="L8">
        <v>65</v>
      </c>
      <c r="M8">
        <v>51</v>
      </c>
      <c r="N8">
        <v>72</v>
      </c>
      <c r="O8">
        <v>34</v>
      </c>
      <c r="P8">
        <f t="shared" si="0"/>
        <v>609</v>
      </c>
    </row>
    <row r="9" spans="1:16" x14ac:dyDescent="0.25">
      <c r="A9" s="1">
        <v>974761467</v>
      </c>
      <c r="B9" t="s">
        <v>34</v>
      </c>
      <c r="C9" t="s">
        <v>92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>
        <f t="shared" si="0"/>
        <v>0</v>
      </c>
    </row>
    <row r="10" spans="1:16" x14ac:dyDescent="0.25">
      <c r="A10" s="1">
        <v>991825827</v>
      </c>
      <c r="B10" t="s">
        <v>11</v>
      </c>
      <c r="C10" t="s">
        <v>93</v>
      </c>
      <c r="D10" s="3">
        <v>7</v>
      </c>
      <c r="E10" s="3">
        <v>27</v>
      </c>
      <c r="F10" s="3">
        <v>16</v>
      </c>
      <c r="G10" s="3">
        <v>14</v>
      </c>
      <c r="H10" s="3">
        <v>8</v>
      </c>
      <c r="I10" s="3">
        <v>7</v>
      </c>
      <c r="J10" s="3">
        <v>3</v>
      </c>
      <c r="K10" s="3">
        <v>12</v>
      </c>
      <c r="L10" s="3">
        <v>14</v>
      </c>
      <c r="M10" s="3">
        <v>30</v>
      </c>
      <c r="N10" s="3">
        <v>10</v>
      </c>
      <c r="O10" s="3">
        <v>12</v>
      </c>
      <c r="P10" s="3">
        <f t="shared" si="0"/>
        <v>160</v>
      </c>
    </row>
    <row r="11" spans="1:16" x14ac:dyDescent="0.25">
      <c r="A11" s="1">
        <v>974760223</v>
      </c>
      <c r="B11" t="s">
        <v>48</v>
      </c>
      <c r="C11" t="s">
        <v>94</v>
      </c>
      <c r="I11" s="3"/>
      <c r="P11">
        <f t="shared" si="0"/>
        <v>0</v>
      </c>
    </row>
    <row r="12" spans="1:16" x14ac:dyDescent="0.25">
      <c r="A12" s="1">
        <v>986252932</v>
      </c>
      <c r="B12" t="s">
        <v>47</v>
      </c>
      <c r="C12" t="s">
        <v>95</v>
      </c>
      <c r="I12" s="3"/>
      <c r="P12">
        <f t="shared" si="0"/>
        <v>0</v>
      </c>
    </row>
    <row r="13" spans="1:16" x14ac:dyDescent="0.25">
      <c r="A13" s="1">
        <v>974760282</v>
      </c>
      <c r="B13" t="s">
        <v>28</v>
      </c>
      <c r="C13" t="s">
        <v>96</v>
      </c>
      <c r="I13" s="3"/>
      <c r="P13">
        <f t="shared" si="0"/>
        <v>0</v>
      </c>
    </row>
    <row r="14" spans="1:16" x14ac:dyDescent="0.25">
      <c r="A14" s="1">
        <v>974760983</v>
      </c>
      <c r="B14" t="s">
        <v>12</v>
      </c>
      <c r="C14" t="s">
        <v>97</v>
      </c>
      <c r="D14">
        <v>133</v>
      </c>
      <c r="E14">
        <v>107</v>
      </c>
      <c r="F14">
        <v>68</v>
      </c>
      <c r="G14">
        <v>70</v>
      </c>
      <c r="H14">
        <v>265</v>
      </c>
      <c r="I14" s="3">
        <v>310</v>
      </c>
      <c r="J14">
        <v>182</v>
      </c>
      <c r="K14">
        <v>277</v>
      </c>
      <c r="L14">
        <v>326</v>
      </c>
      <c r="M14">
        <v>421</v>
      </c>
      <c r="N14">
        <v>426</v>
      </c>
      <c r="O14">
        <v>250</v>
      </c>
      <c r="P14">
        <f t="shared" si="0"/>
        <v>2835</v>
      </c>
    </row>
    <row r="15" spans="1:16" x14ac:dyDescent="0.25">
      <c r="A15" s="1">
        <v>915925529</v>
      </c>
      <c r="B15" t="s">
        <v>27</v>
      </c>
      <c r="C15" t="s">
        <v>98</v>
      </c>
      <c r="I15" s="3"/>
      <c r="P15">
        <f t="shared" si="0"/>
        <v>0</v>
      </c>
    </row>
    <row r="16" spans="1:16" x14ac:dyDescent="0.25">
      <c r="A16" s="1">
        <v>983609155</v>
      </c>
      <c r="B16" t="s">
        <v>46</v>
      </c>
      <c r="C16" t="s">
        <v>99</v>
      </c>
      <c r="I16" s="3"/>
      <c r="P16">
        <f t="shared" si="0"/>
        <v>0</v>
      </c>
    </row>
    <row r="17" spans="1:16" x14ac:dyDescent="0.25">
      <c r="A17" s="1">
        <v>987414502</v>
      </c>
      <c r="B17" t="s">
        <v>50</v>
      </c>
      <c r="C17" t="s">
        <v>100</v>
      </c>
      <c r="I17" s="3"/>
      <c r="P17">
        <f t="shared" si="0"/>
        <v>0</v>
      </c>
    </row>
    <row r="18" spans="1:16" x14ac:dyDescent="0.25">
      <c r="A18" s="1">
        <v>840747972</v>
      </c>
      <c r="B18" t="s">
        <v>14</v>
      </c>
      <c r="C18" t="s">
        <v>101</v>
      </c>
      <c r="D18">
        <v>53</v>
      </c>
      <c r="E18">
        <v>1118</v>
      </c>
      <c r="F18">
        <v>1384</v>
      </c>
      <c r="G18">
        <v>270</v>
      </c>
      <c r="H18">
        <v>409</v>
      </c>
      <c r="I18" s="3">
        <v>431</v>
      </c>
      <c r="J18">
        <v>240</v>
      </c>
      <c r="K18">
        <v>1021</v>
      </c>
      <c r="L18">
        <v>733</v>
      </c>
      <c r="M18">
        <v>729</v>
      </c>
      <c r="N18">
        <v>432</v>
      </c>
      <c r="O18">
        <v>1766</v>
      </c>
      <c r="P18">
        <f t="shared" si="0"/>
        <v>8586</v>
      </c>
    </row>
    <row r="19" spans="1:16" x14ac:dyDescent="0.25">
      <c r="A19" s="1">
        <v>971203420</v>
      </c>
      <c r="B19" t="s">
        <v>23</v>
      </c>
      <c r="C19" t="s">
        <v>102</v>
      </c>
      <c r="I19" s="3"/>
      <c r="P19">
        <f t="shared" si="0"/>
        <v>0</v>
      </c>
    </row>
    <row r="20" spans="1:16" x14ac:dyDescent="0.25">
      <c r="A20" s="1"/>
      <c r="B20" t="s">
        <v>193</v>
      </c>
      <c r="C20" t="s">
        <v>194</v>
      </c>
      <c r="I20" s="3"/>
      <c r="N20">
        <v>1</v>
      </c>
      <c r="O20">
        <v>2</v>
      </c>
      <c r="P20">
        <f>SUM(D20:O20)</f>
        <v>3</v>
      </c>
    </row>
    <row r="21" spans="1:16" x14ac:dyDescent="0.25">
      <c r="A21" s="1">
        <v>986105174</v>
      </c>
      <c r="B21" t="s">
        <v>25</v>
      </c>
      <c r="C21" t="s">
        <v>103</v>
      </c>
      <c r="I21" s="3"/>
      <c r="P21">
        <f t="shared" si="0"/>
        <v>0</v>
      </c>
    </row>
    <row r="22" spans="1:16" x14ac:dyDescent="0.25">
      <c r="A22" s="1">
        <v>985847215</v>
      </c>
      <c r="B22" t="s">
        <v>18</v>
      </c>
      <c r="C22" t="s">
        <v>150</v>
      </c>
      <c r="F22">
        <v>4</v>
      </c>
      <c r="G22">
        <v>6</v>
      </c>
      <c r="H22">
        <v>2</v>
      </c>
      <c r="I22" s="3">
        <v>5</v>
      </c>
      <c r="J22">
        <v>6</v>
      </c>
      <c r="K22">
        <v>5</v>
      </c>
      <c r="L22">
        <v>4</v>
      </c>
      <c r="M22">
        <v>4</v>
      </c>
      <c r="N22">
        <v>3</v>
      </c>
      <c r="O22">
        <v>4</v>
      </c>
      <c r="P22">
        <f t="shared" si="0"/>
        <v>43</v>
      </c>
    </row>
    <row r="23" spans="1:16" x14ac:dyDescent="0.25">
      <c r="A23" s="1">
        <v>971349077</v>
      </c>
      <c r="B23" t="s">
        <v>16</v>
      </c>
      <c r="C23" t="s">
        <v>151</v>
      </c>
      <c r="I23" s="3"/>
      <c r="P23">
        <f t="shared" si="0"/>
        <v>0</v>
      </c>
    </row>
    <row r="24" spans="1:16" x14ac:dyDescent="0.25">
      <c r="A24" s="1">
        <v>997005562</v>
      </c>
      <c r="B24" t="s">
        <v>19</v>
      </c>
      <c r="C24" t="s">
        <v>104</v>
      </c>
      <c r="E24">
        <v>5</v>
      </c>
      <c r="G24">
        <v>3</v>
      </c>
      <c r="H24">
        <v>1</v>
      </c>
      <c r="I24" s="3">
        <v>18</v>
      </c>
      <c r="J24">
        <v>9</v>
      </c>
      <c r="K24">
        <v>36</v>
      </c>
      <c r="L24">
        <v>9</v>
      </c>
      <c r="M24">
        <v>31</v>
      </c>
      <c r="N24">
        <v>38</v>
      </c>
      <c r="O24">
        <v>33</v>
      </c>
      <c r="P24">
        <f t="shared" si="0"/>
        <v>183</v>
      </c>
    </row>
    <row r="25" spans="1:16" x14ac:dyDescent="0.25">
      <c r="A25" s="1">
        <v>983544622</v>
      </c>
      <c r="B25" t="s">
        <v>31</v>
      </c>
      <c r="C25" t="s">
        <v>105</v>
      </c>
      <c r="I25" s="3"/>
      <c r="P25">
        <f t="shared" si="0"/>
        <v>0</v>
      </c>
    </row>
    <row r="26" spans="1:16" x14ac:dyDescent="0.25">
      <c r="A26" s="1">
        <v>942114184</v>
      </c>
      <c r="B26" t="s">
        <v>33</v>
      </c>
      <c r="C26" t="s">
        <v>106</v>
      </c>
      <c r="I26" s="3"/>
      <c r="P26">
        <f t="shared" si="0"/>
        <v>0</v>
      </c>
    </row>
    <row r="27" spans="1:16" x14ac:dyDescent="0.25">
      <c r="A27" s="1">
        <v>985359385</v>
      </c>
      <c r="B27" t="s">
        <v>35</v>
      </c>
      <c r="C27" t="s">
        <v>107</v>
      </c>
      <c r="I27" s="3"/>
      <c r="P27">
        <f t="shared" si="0"/>
        <v>0</v>
      </c>
    </row>
    <row r="28" spans="1:16" x14ac:dyDescent="0.25">
      <c r="A28" s="1">
        <v>971032146</v>
      </c>
      <c r="B28" t="s">
        <v>37</v>
      </c>
      <c r="C28" t="s">
        <v>108</v>
      </c>
      <c r="I28" s="3"/>
      <c r="P28">
        <f t="shared" si="0"/>
        <v>0</v>
      </c>
    </row>
    <row r="29" spans="1:16" x14ac:dyDescent="0.25">
      <c r="A29" s="1">
        <v>874783242</v>
      </c>
      <c r="B29" t="s">
        <v>39</v>
      </c>
      <c r="C29" t="s">
        <v>109</v>
      </c>
      <c r="I29" s="3"/>
      <c r="P29">
        <f t="shared" si="0"/>
        <v>0</v>
      </c>
    </row>
    <row r="30" spans="1:16" x14ac:dyDescent="0.25">
      <c r="A30" s="1">
        <v>981544315</v>
      </c>
      <c r="B30" t="s">
        <v>55</v>
      </c>
      <c r="C30" t="s">
        <v>110</v>
      </c>
      <c r="I30" s="3"/>
      <c r="P30">
        <f t="shared" si="0"/>
        <v>0</v>
      </c>
    </row>
    <row r="31" spans="1:16" x14ac:dyDescent="0.25">
      <c r="A31" s="1">
        <v>820710592</v>
      </c>
      <c r="B31" t="s">
        <v>57</v>
      </c>
      <c r="C31" t="s">
        <v>111</v>
      </c>
      <c r="I31" s="3"/>
      <c r="P31">
        <f t="shared" si="0"/>
        <v>0</v>
      </c>
    </row>
    <row r="32" spans="1:16" x14ac:dyDescent="0.25">
      <c r="A32" s="1">
        <v>982391490</v>
      </c>
      <c r="B32" t="s">
        <v>59</v>
      </c>
      <c r="C32" t="s">
        <v>112</v>
      </c>
      <c r="I32" s="3"/>
      <c r="P32">
        <f t="shared" si="0"/>
        <v>0</v>
      </c>
    </row>
    <row r="33" spans="1:16" x14ac:dyDescent="0.25">
      <c r="A33" s="1">
        <v>981105516</v>
      </c>
      <c r="B33" t="s">
        <v>61</v>
      </c>
      <c r="C33" t="s">
        <v>113</v>
      </c>
      <c r="I33" s="3"/>
      <c r="P33">
        <f t="shared" si="0"/>
        <v>0</v>
      </c>
    </row>
    <row r="34" spans="1:16" x14ac:dyDescent="0.25">
      <c r="A34" s="1">
        <v>985399077</v>
      </c>
      <c r="B34" t="s">
        <v>63</v>
      </c>
      <c r="C34" t="s">
        <v>114</v>
      </c>
      <c r="I34" s="3"/>
      <c r="K34">
        <v>10</v>
      </c>
      <c r="L34">
        <v>74</v>
      </c>
      <c r="M34">
        <v>381</v>
      </c>
      <c r="N34">
        <v>364</v>
      </c>
      <c r="O34">
        <v>519</v>
      </c>
      <c r="P34">
        <f t="shared" si="0"/>
        <v>1348</v>
      </c>
    </row>
    <row r="35" spans="1:16" x14ac:dyDescent="0.25">
      <c r="A35" s="1">
        <v>999601391</v>
      </c>
      <c r="B35" t="s">
        <v>65</v>
      </c>
      <c r="C35" t="s">
        <v>115</v>
      </c>
      <c r="I35" s="3"/>
      <c r="P35">
        <f t="shared" si="0"/>
        <v>0</v>
      </c>
    </row>
    <row r="36" spans="1:16" x14ac:dyDescent="0.25">
      <c r="A36" s="1">
        <v>974446871</v>
      </c>
      <c r="B36" t="s">
        <v>32</v>
      </c>
      <c r="C36" t="s">
        <v>116</v>
      </c>
      <c r="I36" s="3"/>
      <c r="P36">
        <f t="shared" si="0"/>
        <v>0</v>
      </c>
    </row>
    <row r="37" spans="1:16" x14ac:dyDescent="0.25">
      <c r="A37" s="1">
        <v>985165262</v>
      </c>
      <c r="B37" t="s">
        <v>21</v>
      </c>
      <c r="C37" t="s">
        <v>117</v>
      </c>
      <c r="I37" s="3"/>
      <c r="P37">
        <f t="shared" si="0"/>
        <v>0</v>
      </c>
    </row>
    <row r="38" spans="1:16" x14ac:dyDescent="0.25">
      <c r="A38" s="1">
        <v>976029100</v>
      </c>
      <c r="B38" t="s">
        <v>6</v>
      </c>
      <c r="C38" t="s">
        <v>118</v>
      </c>
      <c r="D38" s="3">
        <v>457</v>
      </c>
      <c r="E38" s="3">
        <v>474</v>
      </c>
      <c r="F38" s="3">
        <v>736</v>
      </c>
      <c r="G38" s="3">
        <v>476</v>
      </c>
      <c r="H38" s="3">
        <v>797</v>
      </c>
      <c r="I38" s="3">
        <v>762</v>
      </c>
      <c r="J38" s="3">
        <v>445</v>
      </c>
      <c r="K38" s="3">
        <v>832</v>
      </c>
      <c r="L38" s="3">
        <v>663</v>
      </c>
      <c r="M38" s="3">
        <v>881</v>
      </c>
      <c r="N38" s="3">
        <v>578</v>
      </c>
      <c r="O38" s="3">
        <v>694</v>
      </c>
      <c r="P38" s="3">
        <f t="shared" si="0"/>
        <v>7795</v>
      </c>
    </row>
    <row r="39" spans="1:16" x14ac:dyDescent="0.25">
      <c r="A39" s="1">
        <v>970205039</v>
      </c>
      <c r="B39" t="s">
        <v>24</v>
      </c>
      <c r="C39" t="s">
        <v>119</v>
      </c>
      <c r="I39" s="3"/>
      <c r="P39">
        <f t="shared" si="0"/>
        <v>0</v>
      </c>
    </row>
    <row r="40" spans="1:16" x14ac:dyDescent="0.25">
      <c r="A40" s="1">
        <v>994598759</v>
      </c>
      <c r="B40" t="s">
        <v>36</v>
      </c>
      <c r="C40" t="s">
        <v>120</v>
      </c>
      <c r="I40" s="3"/>
      <c r="P40">
        <f t="shared" si="0"/>
        <v>0</v>
      </c>
    </row>
    <row r="41" spans="1:16" x14ac:dyDescent="0.25">
      <c r="A41" s="1">
        <v>971527412</v>
      </c>
      <c r="B41" t="s">
        <v>20</v>
      </c>
      <c r="C41" t="s">
        <v>121</v>
      </c>
      <c r="I41" s="3"/>
      <c r="P41">
        <f t="shared" si="0"/>
        <v>0</v>
      </c>
    </row>
    <row r="42" spans="1:16" x14ac:dyDescent="0.25">
      <c r="A42" s="1">
        <v>984936923</v>
      </c>
      <c r="B42" t="s">
        <v>38</v>
      </c>
      <c r="C42" t="s">
        <v>122</v>
      </c>
      <c r="I42" s="3"/>
      <c r="P42">
        <f t="shared" si="0"/>
        <v>0</v>
      </c>
    </row>
    <row r="43" spans="1:16" x14ac:dyDescent="0.25">
      <c r="A43" s="1">
        <v>870917732</v>
      </c>
      <c r="B43" t="s">
        <v>26</v>
      </c>
      <c r="C43" t="s">
        <v>123</v>
      </c>
      <c r="I43" s="3"/>
      <c r="P43">
        <f t="shared" si="0"/>
        <v>0</v>
      </c>
    </row>
    <row r="44" spans="1:16" x14ac:dyDescent="0.25">
      <c r="A44" s="1"/>
      <c r="B44" t="s">
        <v>195</v>
      </c>
      <c r="C44" t="s">
        <v>196</v>
      </c>
      <c r="I44" s="3"/>
      <c r="N44">
        <v>7</v>
      </c>
      <c r="P44">
        <f>SUM(D44:O44)</f>
        <v>7</v>
      </c>
    </row>
    <row r="45" spans="1:16" x14ac:dyDescent="0.25">
      <c r="A45" s="1" t="s">
        <v>124</v>
      </c>
      <c r="B45" t="s">
        <v>40</v>
      </c>
      <c r="C45" t="s">
        <v>125</v>
      </c>
      <c r="I45" s="3"/>
      <c r="P45">
        <f t="shared" si="0"/>
        <v>0</v>
      </c>
    </row>
    <row r="46" spans="1:16" x14ac:dyDescent="0.25">
      <c r="A46" s="1">
        <v>971526157</v>
      </c>
      <c r="B46" t="s">
        <v>22</v>
      </c>
      <c r="C46" t="s">
        <v>126</v>
      </c>
      <c r="I46" s="3"/>
      <c r="L46">
        <v>50</v>
      </c>
      <c r="M46">
        <v>20</v>
      </c>
      <c r="N46">
        <v>21</v>
      </c>
      <c r="O46">
        <v>14</v>
      </c>
      <c r="P46">
        <f t="shared" si="0"/>
        <v>105</v>
      </c>
    </row>
    <row r="47" spans="1:16" x14ac:dyDescent="0.25">
      <c r="A47" s="1">
        <v>982531950</v>
      </c>
      <c r="B47" t="s">
        <v>42</v>
      </c>
      <c r="C47" t="s">
        <v>127</v>
      </c>
      <c r="I47" s="3"/>
      <c r="P47">
        <f t="shared" si="0"/>
        <v>0</v>
      </c>
    </row>
    <row r="48" spans="1:16" x14ac:dyDescent="0.25">
      <c r="A48" s="1">
        <v>974760673</v>
      </c>
      <c r="B48" t="s">
        <v>17</v>
      </c>
      <c r="C48" t="s">
        <v>128</v>
      </c>
      <c r="I48" s="3"/>
      <c r="P48">
        <f t="shared" si="0"/>
        <v>0</v>
      </c>
    </row>
    <row r="49" spans="1:16" x14ac:dyDescent="0.25">
      <c r="A49" s="1">
        <v>974761262</v>
      </c>
      <c r="B49" t="s">
        <v>44</v>
      </c>
      <c r="C49" t="s">
        <v>129</v>
      </c>
      <c r="I49" s="3"/>
      <c r="P49">
        <f t="shared" si="0"/>
        <v>0</v>
      </c>
    </row>
    <row r="50" spans="1:16" x14ac:dyDescent="0.25">
      <c r="A50" s="1">
        <v>974761076</v>
      </c>
      <c r="B50" t="s">
        <v>3</v>
      </c>
      <c r="C50" t="s">
        <v>130</v>
      </c>
      <c r="D50">
        <v>124587</v>
      </c>
      <c r="E50">
        <v>244508</v>
      </c>
      <c r="F50" s="3">
        <v>247589</v>
      </c>
      <c r="G50" s="3">
        <v>225132</v>
      </c>
      <c r="H50" s="3">
        <v>255862</v>
      </c>
      <c r="I50" s="3">
        <v>304518</v>
      </c>
      <c r="J50" s="3">
        <v>85976</v>
      </c>
      <c r="K50">
        <v>251825</v>
      </c>
      <c r="L50" s="3">
        <v>155684</v>
      </c>
      <c r="M50" s="3">
        <v>207152</v>
      </c>
      <c r="N50" s="3">
        <v>138764</v>
      </c>
      <c r="O50" s="3">
        <v>189376</v>
      </c>
      <c r="P50" s="3">
        <f t="shared" si="0"/>
        <v>2430973</v>
      </c>
    </row>
    <row r="51" spans="1:16" x14ac:dyDescent="0.25">
      <c r="A51" s="1">
        <v>874761222</v>
      </c>
      <c r="B51" t="s">
        <v>13</v>
      </c>
      <c r="C51" t="s">
        <v>131</v>
      </c>
      <c r="D51" s="3">
        <v>11</v>
      </c>
      <c r="E51" s="3">
        <v>9</v>
      </c>
      <c r="F51" s="3">
        <v>3</v>
      </c>
      <c r="G51" s="3">
        <v>9</v>
      </c>
      <c r="H51" s="3"/>
      <c r="I51" s="3"/>
      <c r="J51" s="3">
        <v>1</v>
      </c>
      <c r="K51" s="3">
        <v>11</v>
      </c>
      <c r="L51" s="3">
        <v>11</v>
      </c>
      <c r="M51" s="3">
        <v>20</v>
      </c>
      <c r="N51" s="3">
        <v>2</v>
      </c>
      <c r="O51" s="3"/>
      <c r="P51" s="3">
        <f t="shared" si="0"/>
        <v>77</v>
      </c>
    </row>
    <row r="52" spans="1:16" x14ac:dyDescent="0.25">
      <c r="A52" s="1">
        <v>881143712</v>
      </c>
      <c r="B52" t="s">
        <v>30</v>
      </c>
      <c r="C52" t="s">
        <v>132</v>
      </c>
      <c r="I52" s="3"/>
      <c r="P52">
        <f t="shared" si="0"/>
        <v>0</v>
      </c>
    </row>
    <row r="53" spans="1:16" x14ac:dyDescent="0.25">
      <c r="A53" s="1">
        <v>971040238</v>
      </c>
      <c r="B53" t="s">
        <v>8</v>
      </c>
      <c r="C53" t="s">
        <v>133</v>
      </c>
      <c r="D53" s="3">
        <v>29</v>
      </c>
      <c r="E53" s="3">
        <v>19</v>
      </c>
      <c r="F53" s="3">
        <v>18</v>
      </c>
      <c r="G53" s="3">
        <v>6</v>
      </c>
      <c r="H53" s="3">
        <v>2</v>
      </c>
      <c r="I53" s="3">
        <v>5</v>
      </c>
      <c r="J53" s="3">
        <v>6</v>
      </c>
      <c r="K53" s="3">
        <v>22</v>
      </c>
      <c r="L53" s="3">
        <v>8</v>
      </c>
      <c r="M53" s="3">
        <v>9</v>
      </c>
      <c r="N53" s="3">
        <v>6</v>
      </c>
      <c r="O53" s="3">
        <v>10</v>
      </c>
      <c r="P53" s="3">
        <f t="shared" si="0"/>
        <v>140</v>
      </c>
    </row>
    <row r="54" spans="1:16" x14ac:dyDescent="0.25">
      <c r="A54" s="1">
        <v>974761122</v>
      </c>
      <c r="B54" t="s">
        <v>29</v>
      </c>
      <c r="C54" t="s">
        <v>134</v>
      </c>
      <c r="P54">
        <f t="shared" si="0"/>
        <v>0</v>
      </c>
    </row>
    <row r="55" spans="1:16" x14ac:dyDescent="0.25">
      <c r="A55" s="1">
        <v>960885406</v>
      </c>
      <c r="B55" t="s">
        <v>41</v>
      </c>
      <c r="C55" t="s">
        <v>135</v>
      </c>
      <c r="P55">
        <f t="shared" si="0"/>
        <v>0</v>
      </c>
    </row>
    <row r="56" spans="1:16" x14ac:dyDescent="0.25">
      <c r="A56" s="1">
        <v>982583462</v>
      </c>
      <c r="B56" t="s">
        <v>43</v>
      </c>
      <c r="C56" t="s">
        <v>136</v>
      </c>
      <c r="P56">
        <f t="shared" si="0"/>
        <v>0</v>
      </c>
    </row>
    <row r="57" spans="1:16" x14ac:dyDescent="0.25">
      <c r="A57" s="1">
        <v>986186999</v>
      </c>
      <c r="B57" t="s">
        <v>4</v>
      </c>
      <c r="C57" t="s">
        <v>137</v>
      </c>
      <c r="D57">
        <v>1281</v>
      </c>
      <c r="E57" s="3">
        <v>2623</v>
      </c>
      <c r="F57" s="3">
        <v>3233</v>
      </c>
      <c r="G57" s="3">
        <v>2729</v>
      </c>
      <c r="H57" s="3">
        <v>2701</v>
      </c>
      <c r="I57" s="3">
        <v>2949</v>
      </c>
      <c r="J57" s="3">
        <v>2728</v>
      </c>
      <c r="K57">
        <v>3112</v>
      </c>
      <c r="L57" s="3">
        <v>3373</v>
      </c>
      <c r="M57" s="3">
        <v>3556</v>
      </c>
      <c r="N57" s="3">
        <v>3483</v>
      </c>
      <c r="O57" s="3">
        <v>3538</v>
      </c>
      <c r="P57" s="3">
        <f t="shared" si="0"/>
        <v>35306</v>
      </c>
    </row>
    <row r="58" spans="1:16" x14ac:dyDescent="0.25">
      <c r="A58" s="1">
        <v>971032081</v>
      </c>
      <c r="B58" t="s">
        <v>10</v>
      </c>
      <c r="C58" t="s">
        <v>138</v>
      </c>
      <c r="D58" s="3">
        <v>63</v>
      </c>
      <c r="E58" s="3">
        <v>44</v>
      </c>
      <c r="F58" s="3">
        <v>65</v>
      </c>
      <c r="G58" s="3">
        <v>63</v>
      </c>
      <c r="H58" s="3">
        <v>52</v>
      </c>
      <c r="I58" s="3">
        <v>50</v>
      </c>
      <c r="J58" s="3">
        <v>52</v>
      </c>
      <c r="K58" s="3">
        <v>49</v>
      </c>
      <c r="L58" s="3">
        <v>63</v>
      </c>
      <c r="M58" s="3">
        <v>59</v>
      </c>
      <c r="N58" s="3">
        <v>63</v>
      </c>
      <c r="O58" s="3">
        <v>61</v>
      </c>
      <c r="P58" s="3">
        <f t="shared" si="0"/>
        <v>684</v>
      </c>
    </row>
    <row r="59" spans="1:16" x14ac:dyDescent="0.25">
      <c r="A59" s="1">
        <v>971526920</v>
      </c>
      <c r="B59" t="s">
        <v>5</v>
      </c>
      <c r="C59" t="s">
        <v>139</v>
      </c>
      <c r="D59">
        <v>1553</v>
      </c>
      <c r="E59">
        <v>3748</v>
      </c>
      <c r="F59">
        <v>10100</v>
      </c>
      <c r="G59">
        <v>3754</v>
      </c>
      <c r="H59">
        <v>3989</v>
      </c>
      <c r="I59">
        <v>11270</v>
      </c>
      <c r="J59">
        <v>3652</v>
      </c>
      <c r="K59">
        <v>4380</v>
      </c>
      <c r="L59">
        <v>10881</v>
      </c>
      <c r="M59">
        <v>4070</v>
      </c>
      <c r="N59">
        <v>3523</v>
      </c>
      <c r="O59">
        <v>10506</v>
      </c>
      <c r="P59">
        <f t="shared" si="0"/>
        <v>71426</v>
      </c>
    </row>
    <row r="60" spans="1:16" x14ac:dyDescent="0.25">
      <c r="A60" s="1">
        <v>964965226</v>
      </c>
      <c r="B60" t="s">
        <v>53</v>
      </c>
      <c r="C60" t="s">
        <v>140</v>
      </c>
      <c r="P60">
        <f t="shared" si="0"/>
        <v>0</v>
      </c>
    </row>
    <row r="61" spans="1:16" x14ac:dyDescent="0.25">
      <c r="A61" s="1">
        <v>914459265</v>
      </c>
      <c r="B61" t="s">
        <v>56</v>
      </c>
      <c r="C61" t="s">
        <v>141</v>
      </c>
      <c r="P61">
        <f t="shared" si="0"/>
        <v>0</v>
      </c>
    </row>
    <row r="62" spans="1:16" x14ac:dyDescent="0.25">
      <c r="A62" s="1" t="s">
        <v>142</v>
      </c>
      <c r="B62" t="s">
        <v>54</v>
      </c>
      <c r="C62" t="s">
        <v>143</v>
      </c>
      <c r="P62">
        <f t="shared" si="0"/>
        <v>0</v>
      </c>
    </row>
    <row r="63" spans="1:16" x14ac:dyDescent="0.25">
      <c r="A63" s="1">
        <v>942110464</v>
      </c>
      <c r="B63" t="s">
        <v>58</v>
      </c>
      <c r="C63" t="s">
        <v>144</v>
      </c>
      <c r="P63">
        <f t="shared" si="0"/>
        <v>0</v>
      </c>
    </row>
    <row r="64" spans="1:16" ht="18" customHeight="1" x14ac:dyDescent="0.25">
      <c r="A64" s="1">
        <v>970018131</v>
      </c>
      <c r="B64" t="s">
        <v>9</v>
      </c>
      <c r="C64" t="s">
        <v>145</v>
      </c>
      <c r="D64" s="3">
        <v>2</v>
      </c>
      <c r="E64" s="3">
        <v>12</v>
      </c>
      <c r="F64" s="3">
        <v>36</v>
      </c>
      <c r="G64" s="3">
        <v>657</v>
      </c>
      <c r="H64" s="3">
        <v>639</v>
      </c>
      <c r="I64" s="3">
        <v>16</v>
      </c>
      <c r="J64" s="3">
        <v>1</v>
      </c>
      <c r="K64" s="3">
        <v>19</v>
      </c>
      <c r="L64" s="3">
        <v>4</v>
      </c>
      <c r="M64" s="3">
        <v>40</v>
      </c>
      <c r="N64" s="3">
        <v>294436</v>
      </c>
      <c r="O64" s="24">
        <v>152663</v>
      </c>
      <c r="P64" s="3">
        <f t="shared" si="0"/>
        <v>448525</v>
      </c>
    </row>
    <row r="65" spans="1:16" x14ac:dyDescent="0.25">
      <c r="A65" s="1">
        <v>974760746</v>
      </c>
      <c r="B65" t="s">
        <v>60</v>
      </c>
      <c r="C65" t="s">
        <v>146</v>
      </c>
      <c r="P65">
        <f t="shared" si="0"/>
        <v>0</v>
      </c>
    </row>
    <row r="66" spans="1:16" x14ac:dyDescent="0.25">
      <c r="A66" s="1">
        <v>916132727</v>
      </c>
      <c r="B66" t="s">
        <v>49</v>
      </c>
      <c r="C66" t="s">
        <v>147</v>
      </c>
      <c r="P66">
        <f t="shared" si="0"/>
        <v>0</v>
      </c>
    </row>
    <row r="67" spans="1:16" x14ac:dyDescent="0.25">
      <c r="A67" s="1">
        <v>921693230</v>
      </c>
      <c r="B67" t="s">
        <v>62</v>
      </c>
      <c r="C67" t="s">
        <v>148</v>
      </c>
      <c r="P67">
        <f t="shared" si="0"/>
        <v>0</v>
      </c>
    </row>
    <row r="68" spans="1:16" ht="18" customHeight="1" thickBot="1" x14ac:dyDescent="0.3">
      <c r="D68" s="25">
        <f>SUM(D3:D67)</f>
        <v>130555</v>
      </c>
      <c r="E68" s="25">
        <f t="shared" ref="E68:O68" si="1">SUM(E3:E67)</f>
        <v>253269</v>
      </c>
      <c r="F68" s="25">
        <f t="shared" si="1"/>
        <v>263701</v>
      </c>
      <c r="G68" s="25">
        <f t="shared" si="1"/>
        <v>233583</v>
      </c>
      <c r="H68" s="25">
        <f t="shared" si="1"/>
        <v>265145</v>
      </c>
      <c r="I68" s="25">
        <f t="shared" si="1"/>
        <v>320913</v>
      </c>
      <c r="J68" s="25">
        <f t="shared" si="1"/>
        <v>93615</v>
      </c>
      <c r="K68" s="25">
        <f>SUM(K3:K67)</f>
        <v>262116</v>
      </c>
      <c r="L68" s="25">
        <f t="shared" si="1"/>
        <v>172461</v>
      </c>
      <c r="M68" s="25">
        <f t="shared" si="1"/>
        <v>217978</v>
      </c>
      <c r="N68" s="25">
        <f t="shared" si="1"/>
        <v>443048</v>
      </c>
      <c r="O68" s="25">
        <f t="shared" si="1"/>
        <v>360753</v>
      </c>
      <c r="P68" s="25">
        <f t="shared" si="0"/>
        <v>3017137</v>
      </c>
    </row>
    <row r="69" spans="1:16" ht="15.75" thickTop="1" x14ac:dyDescent="0.25"/>
    <row r="70" spans="1:16" x14ac:dyDescent="0.25">
      <c r="P70" s="2"/>
    </row>
    <row r="76" spans="1:16" x14ac:dyDescent="0.25">
      <c r="B76" t="s">
        <v>197</v>
      </c>
    </row>
    <row r="77" spans="1:16" x14ac:dyDescent="0.25">
      <c r="B77" s="18" t="s">
        <v>152</v>
      </c>
      <c r="C77" s="18" t="s">
        <v>153</v>
      </c>
      <c r="D77" t="s">
        <v>154</v>
      </c>
    </row>
    <row r="78" spans="1:16" x14ac:dyDescent="0.25">
      <c r="B78" s="19" t="s">
        <v>156</v>
      </c>
      <c r="C78" s="20">
        <v>259</v>
      </c>
      <c r="D78" t="e">
        <v>#N/A</v>
      </c>
    </row>
    <row r="79" spans="1:16" x14ac:dyDescent="0.25">
      <c r="B79" s="19" t="s">
        <v>157</v>
      </c>
      <c r="C79" s="20">
        <v>17</v>
      </c>
      <c r="D79">
        <v>63</v>
      </c>
    </row>
    <row r="80" spans="1:16" x14ac:dyDescent="0.25">
      <c r="B80" s="19" t="s">
        <v>158</v>
      </c>
      <c r="C80" s="20">
        <v>72</v>
      </c>
      <c r="D80" t="e">
        <v>#N/A</v>
      </c>
    </row>
    <row r="81" spans="2:4" x14ac:dyDescent="0.25">
      <c r="B81" s="19" t="s">
        <v>159</v>
      </c>
      <c r="C81" s="20">
        <v>53</v>
      </c>
      <c r="D81">
        <v>154</v>
      </c>
    </row>
    <row r="82" spans="2:4" x14ac:dyDescent="0.25">
      <c r="B82" s="19" t="s">
        <v>198</v>
      </c>
      <c r="C82" s="20">
        <v>60</v>
      </c>
      <c r="D82">
        <v>130</v>
      </c>
    </row>
    <row r="83" spans="2:4" x14ac:dyDescent="0.25">
      <c r="B83" s="19" t="s">
        <v>199</v>
      </c>
      <c r="C83" s="20">
        <v>26</v>
      </c>
      <c r="D83">
        <v>108</v>
      </c>
    </row>
    <row r="84" spans="2:4" x14ac:dyDescent="0.25">
      <c r="B84" s="19" t="s">
        <v>200</v>
      </c>
      <c r="C84" s="20">
        <v>37</v>
      </c>
      <c r="D84">
        <v>180</v>
      </c>
    </row>
    <row r="85" spans="2:4" x14ac:dyDescent="0.25">
      <c r="B85" s="19" t="s">
        <v>160</v>
      </c>
      <c r="C85" s="20">
        <v>29</v>
      </c>
      <c r="D85" t="e">
        <v>#N/A</v>
      </c>
    </row>
    <row r="86" spans="2:4" x14ac:dyDescent="0.25">
      <c r="B86" s="19" t="s">
        <v>201</v>
      </c>
      <c r="C86" s="20">
        <v>1</v>
      </c>
      <c r="D86" t="e">
        <v>#N/A</v>
      </c>
    </row>
    <row r="87" spans="2:4" x14ac:dyDescent="0.25">
      <c r="B87" s="19" t="s">
        <v>162</v>
      </c>
      <c r="C87" s="20">
        <v>50</v>
      </c>
      <c r="D87" t="e">
        <v>#N/A</v>
      </c>
    </row>
    <row r="88" spans="2:4" x14ac:dyDescent="0.25">
      <c r="B88" s="19" t="s">
        <v>163</v>
      </c>
      <c r="C88" s="20">
        <v>1</v>
      </c>
      <c r="D88">
        <v>1</v>
      </c>
    </row>
    <row r="89" spans="2:4" x14ac:dyDescent="0.25">
      <c r="B89" s="19" t="s">
        <v>164</v>
      </c>
      <c r="C89" s="20">
        <v>97</v>
      </c>
      <c r="D89">
        <v>764</v>
      </c>
    </row>
    <row r="90" spans="2:4" x14ac:dyDescent="0.25">
      <c r="B90" s="19" t="s">
        <v>202</v>
      </c>
      <c r="C90" s="20">
        <v>68</v>
      </c>
      <c r="D90">
        <v>911</v>
      </c>
    </row>
    <row r="91" spans="2:4" x14ac:dyDescent="0.25">
      <c r="B91" s="19" t="s">
        <v>203</v>
      </c>
      <c r="C91" s="20">
        <v>60</v>
      </c>
      <c r="D91">
        <v>529</v>
      </c>
    </row>
    <row r="92" spans="2:4" x14ac:dyDescent="0.25">
      <c r="B92" s="19" t="s">
        <v>204</v>
      </c>
      <c r="C92" s="20">
        <v>80</v>
      </c>
      <c r="D92">
        <v>244</v>
      </c>
    </row>
    <row r="93" spans="2:4" x14ac:dyDescent="0.25">
      <c r="B93" s="19" t="s">
        <v>165</v>
      </c>
      <c r="C93" s="20">
        <v>16</v>
      </c>
      <c r="D93">
        <v>80</v>
      </c>
    </row>
    <row r="94" spans="2:4" x14ac:dyDescent="0.25">
      <c r="B94" s="19" t="s">
        <v>205</v>
      </c>
      <c r="C94" s="20">
        <v>1</v>
      </c>
      <c r="D94">
        <v>10</v>
      </c>
    </row>
    <row r="95" spans="2:4" x14ac:dyDescent="0.25">
      <c r="B95" s="19" t="s">
        <v>206</v>
      </c>
      <c r="C95" s="20">
        <v>90</v>
      </c>
      <c r="D95">
        <v>195</v>
      </c>
    </row>
    <row r="96" spans="2:4" x14ac:dyDescent="0.25">
      <c r="B96" s="19" t="s">
        <v>167</v>
      </c>
      <c r="C96" s="20">
        <v>3</v>
      </c>
      <c r="D96">
        <v>14</v>
      </c>
    </row>
    <row r="97" spans="2:4" x14ac:dyDescent="0.25">
      <c r="B97" s="19" t="s">
        <v>207</v>
      </c>
      <c r="C97" s="20">
        <v>6</v>
      </c>
      <c r="D97">
        <v>25</v>
      </c>
    </row>
    <row r="98" spans="2:4" x14ac:dyDescent="0.25">
      <c r="B98" s="19" t="s">
        <v>208</v>
      </c>
      <c r="C98" s="20">
        <v>4</v>
      </c>
      <c r="D98" t="e">
        <v>#N/A</v>
      </c>
    </row>
    <row r="99" spans="2:4" x14ac:dyDescent="0.25">
      <c r="B99" s="19" t="s">
        <v>209</v>
      </c>
      <c r="C99" s="20">
        <v>31</v>
      </c>
      <c r="D99" t="e">
        <v>#N/A</v>
      </c>
    </row>
    <row r="100" spans="2:4" x14ac:dyDescent="0.25">
      <c r="B100" s="19" t="s">
        <v>168</v>
      </c>
      <c r="C100" s="20">
        <v>2</v>
      </c>
      <c r="D100" t="e">
        <v>#N/A</v>
      </c>
    </row>
    <row r="101" spans="2:4" x14ac:dyDescent="0.25">
      <c r="B101" s="19" t="s">
        <v>210</v>
      </c>
      <c r="C101" s="20">
        <v>317</v>
      </c>
      <c r="D101" t="e">
        <v>#N/A</v>
      </c>
    </row>
    <row r="102" spans="2:4" x14ac:dyDescent="0.25">
      <c r="B102" s="19" t="s">
        <v>211</v>
      </c>
      <c r="C102" s="20">
        <v>10</v>
      </c>
      <c r="D102" t="e">
        <v>#N/A</v>
      </c>
    </row>
    <row r="103" spans="2:4" x14ac:dyDescent="0.25">
      <c r="B103" s="19" t="s">
        <v>169</v>
      </c>
      <c r="C103" s="20">
        <v>33</v>
      </c>
      <c r="D103" t="e">
        <v>#N/A</v>
      </c>
    </row>
    <row r="104" spans="2:4" x14ac:dyDescent="0.25">
      <c r="B104" s="19" t="s">
        <v>170</v>
      </c>
      <c r="C104" s="20">
        <v>13</v>
      </c>
      <c r="D104" t="e">
        <v>#N/A</v>
      </c>
    </row>
    <row r="105" spans="2:4" x14ac:dyDescent="0.25">
      <c r="B105" s="19" t="s">
        <v>171</v>
      </c>
      <c r="C105" s="20">
        <v>25</v>
      </c>
      <c r="D105" t="e">
        <v>#N/A</v>
      </c>
    </row>
    <row r="106" spans="2:4" x14ac:dyDescent="0.25">
      <c r="B106" s="19" t="s">
        <v>172</v>
      </c>
      <c r="C106" s="20">
        <v>5</v>
      </c>
      <c r="D106" t="e">
        <v>#N/A</v>
      </c>
    </row>
    <row r="107" spans="2:4" x14ac:dyDescent="0.25">
      <c r="B107" s="19" t="s">
        <v>173</v>
      </c>
      <c r="C107" s="20">
        <v>2</v>
      </c>
      <c r="D107" t="e">
        <v>#N/A</v>
      </c>
    </row>
    <row r="108" spans="2:4" x14ac:dyDescent="0.25">
      <c r="B108" s="19" t="s">
        <v>212</v>
      </c>
      <c r="C108" s="20">
        <v>286</v>
      </c>
      <c r="D108" t="e">
        <v>#N/A</v>
      </c>
    </row>
    <row r="109" spans="2:4" x14ac:dyDescent="0.25">
      <c r="B109" s="19" t="s">
        <v>213</v>
      </c>
      <c r="C109" s="20">
        <v>2</v>
      </c>
      <c r="D109" t="e">
        <v>#N/A</v>
      </c>
    </row>
    <row r="110" spans="2:4" x14ac:dyDescent="0.25">
      <c r="B110" s="19" t="s">
        <v>214</v>
      </c>
      <c r="C110" s="20">
        <v>3</v>
      </c>
      <c r="D110" t="e">
        <v>#N/A</v>
      </c>
    </row>
    <row r="111" spans="2:4" x14ac:dyDescent="0.25">
      <c r="B111" s="19" t="s">
        <v>215</v>
      </c>
      <c r="C111" s="20">
        <v>1</v>
      </c>
      <c r="D111" t="e">
        <v>#N/A</v>
      </c>
    </row>
    <row r="112" spans="2:4" x14ac:dyDescent="0.25">
      <c r="B112" s="19" t="s">
        <v>216</v>
      </c>
      <c r="C112" s="20">
        <v>1</v>
      </c>
      <c r="D112" t="e">
        <v>#N/A</v>
      </c>
    </row>
    <row r="113" spans="2:4" x14ac:dyDescent="0.25">
      <c r="B113" s="19" t="s">
        <v>217</v>
      </c>
      <c r="C113" s="20">
        <v>14</v>
      </c>
      <c r="D113" t="e">
        <v>#N/A</v>
      </c>
    </row>
    <row r="114" spans="2:4" x14ac:dyDescent="0.25">
      <c r="B114" s="19" t="s">
        <v>218</v>
      </c>
      <c r="C114" s="20">
        <v>15</v>
      </c>
      <c r="D114" t="e">
        <v>#N/A</v>
      </c>
    </row>
    <row r="115" spans="2:4" x14ac:dyDescent="0.25">
      <c r="B115" s="19" t="s">
        <v>175</v>
      </c>
      <c r="C115" s="20">
        <v>7</v>
      </c>
      <c r="D115" t="e">
        <v>#N/A</v>
      </c>
    </row>
    <row r="116" spans="2:4" x14ac:dyDescent="0.25">
      <c r="B116" s="19" t="s">
        <v>176</v>
      </c>
      <c r="C116" s="20">
        <v>2</v>
      </c>
      <c r="D116" t="e">
        <v>#N/A</v>
      </c>
    </row>
    <row r="117" spans="2:4" x14ac:dyDescent="0.25">
      <c r="B117" s="19" t="s">
        <v>219</v>
      </c>
      <c r="C117" s="20">
        <v>381</v>
      </c>
      <c r="D117">
        <v>826</v>
      </c>
    </row>
    <row r="118" spans="2:4" x14ac:dyDescent="0.25">
      <c r="B118" s="19" t="s">
        <v>177</v>
      </c>
      <c r="C118" s="20">
        <v>881</v>
      </c>
      <c r="D118">
        <v>1863</v>
      </c>
    </row>
    <row r="119" spans="2:4" x14ac:dyDescent="0.25">
      <c r="B119" s="19" t="s">
        <v>220</v>
      </c>
      <c r="C119" s="20">
        <v>1</v>
      </c>
      <c r="D119" t="e">
        <v>#N/A</v>
      </c>
    </row>
    <row r="120" spans="2:4" x14ac:dyDescent="0.25">
      <c r="B120" s="19" t="s">
        <v>221</v>
      </c>
      <c r="C120" s="20">
        <v>20</v>
      </c>
      <c r="D120">
        <v>56</v>
      </c>
    </row>
    <row r="121" spans="2:4" x14ac:dyDescent="0.25">
      <c r="B121" s="19" t="s">
        <v>178</v>
      </c>
      <c r="C121" s="20">
        <v>1071</v>
      </c>
      <c r="D121">
        <v>24605</v>
      </c>
    </row>
    <row r="122" spans="2:4" x14ac:dyDescent="0.25">
      <c r="B122" s="19" t="s">
        <v>179</v>
      </c>
      <c r="C122" s="20">
        <v>205911</v>
      </c>
      <c r="D122">
        <v>1248867</v>
      </c>
    </row>
    <row r="123" spans="2:4" x14ac:dyDescent="0.25">
      <c r="B123" s="19" t="s">
        <v>180</v>
      </c>
      <c r="C123" s="20">
        <v>170</v>
      </c>
      <c r="D123">
        <v>687</v>
      </c>
    </row>
    <row r="124" spans="2:4" x14ac:dyDescent="0.25">
      <c r="B124" s="19" t="s">
        <v>222</v>
      </c>
      <c r="C124" s="20">
        <v>115</v>
      </c>
      <c r="D124">
        <v>419</v>
      </c>
    </row>
    <row r="125" spans="2:4" x14ac:dyDescent="0.25">
      <c r="B125" s="19" t="s">
        <v>223</v>
      </c>
      <c r="C125" s="20">
        <v>93</v>
      </c>
      <c r="D125">
        <v>375</v>
      </c>
    </row>
    <row r="126" spans="2:4" x14ac:dyDescent="0.25">
      <c r="B126" s="19" t="s">
        <v>224</v>
      </c>
      <c r="C126" s="20">
        <v>5</v>
      </c>
      <c r="D126">
        <v>32</v>
      </c>
    </row>
    <row r="127" spans="2:4" x14ac:dyDescent="0.25">
      <c r="B127" s="19" t="s">
        <v>181</v>
      </c>
      <c r="C127" s="20">
        <v>44</v>
      </c>
      <c r="D127">
        <v>143</v>
      </c>
    </row>
    <row r="128" spans="2:4" x14ac:dyDescent="0.25">
      <c r="B128" s="19" t="s">
        <v>182</v>
      </c>
      <c r="C128" s="20">
        <v>84</v>
      </c>
      <c r="D128">
        <v>242</v>
      </c>
    </row>
    <row r="129" spans="2:4" x14ac:dyDescent="0.25">
      <c r="B129" s="19" t="s">
        <v>183</v>
      </c>
      <c r="C129" s="20">
        <v>3215</v>
      </c>
      <c r="D129">
        <v>7580</v>
      </c>
    </row>
    <row r="130" spans="2:4" x14ac:dyDescent="0.25">
      <c r="B130" s="19" t="s">
        <v>225</v>
      </c>
      <c r="C130" s="20">
        <v>27</v>
      </c>
      <c r="D130">
        <v>28</v>
      </c>
    </row>
    <row r="131" spans="2:4" x14ac:dyDescent="0.25">
      <c r="B131" s="19" t="s">
        <v>185</v>
      </c>
      <c r="C131" s="20">
        <v>708</v>
      </c>
      <c r="D131">
        <v>726</v>
      </c>
    </row>
    <row r="132" spans="2:4" x14ac:dyDescent="0.25">
      <c r="B132" s="19" t="s">
        <v>226</v>
      </c>
      <c r="C132" s="20">
        <v>193</v>
      </c>
      <c r="D132">
        <v>200</v>
      </c>
    </row>
    <row r="133" spans="2:4" x14ac:dyDescent="0.25">
      <c r="B133" s="19" t="s">
        <v>186</v>
      </c>
      <c r="C133" s="20">
        <v>3142</v>
      </c>
      <c r="D133">
        <v>9331</v>
      </c>
    </row>
    <row r="134" spans="2:4" x14ac:dyDescent="0.25">
      <c r="B134" s="19" t="s">
        <v>227</v>
      </c>
      <c r="C134" s="20">
        <v>2</v>
      </c>
      <c r="D134" t="e">
        <v>#N/A</v>
      </c>
    </row>
    <row r="135" spans="2:4" x14ac:dyDescent="0.25">
      <c r="B135" s="19" t="s">
        <v>187</v>
      </c>
      <c r="C135" s="20">
        <v>9</v>
      </c>
      <c r="D135" t="e">
        <v>#N/A</v>
      </c>
    </row>
    <row r="136" spans="2:4" x14ac:dyDescent="0.25">
      <c r="B136" s="19" t="s">
        <v>188</v>
      </c>
      <c r="C136" s="20">
        <v>9</v>
      </c>
      <c r="D136" t="e">
        <v>#N/A</v>
      </c>
    </row>
    <row r="137" spans="2:4" x14ac:dyDescent="0.25">
      <c r="B137" s="19" t="s">
        <v>189</v>
      </c>
      <c r="C137" s="20">
        <v>59</v>
      </c>
      <c r="D137" t="e">
        <v>#N/A</v>
      </c>
    </row>
    <row r="138" spans="2:4" x14ac:dyDescent="0.25">
      <c r="B138" s="19" t="s">
        <v>190</v>
      </c>
      <c r="C138" s="20">
        <v>2952</v>
      </c>
      <c r="D138">
        <v>14793</v>
      </c>
    </row>
    <row r="139" spans="2:4" x14ac:dyDescent="0.25">
      <c r="B139" s="19" t="s">
        <v>191</v>
      </c>
      <c r="C139" s="20">
        <v>3</v>
      </c>
      <c r="D139">
        <v>9</v>
      </c>
    </row>
    <row r="140" spans="2:4" x14ac:dyDescent="0.25">
      <c r="B140" s="19" t="s">
        <v>228</v>
      </c>
      <c r="C140" s="20">
        <v>36</v>
      </c>
      <c r="D140" t="e">
        <v>#N/A</v>
      </c>
    </row>
    <row r="141" spans="2:4" x14ac:dyDescent="0.25">
      <c r="B141" s="19" t="s">
        <v>192</v>
      </c>
      <c r="C141" s="20">
        <v>1</v>
      </c>
      <c r="D141">
        <v>11</v>
      </c>
    </row>
    <row r="142" spans="2:4" x14ac:dyDescent="0.25">
      <c r="B142" s="21" t="s">
        <v>229</v>
      </c>
      <c r="C142" s="22">
        <v>0</v>
      </c>
      <c r="D142">
        <v>1</v>
      </c>
    </row>
    <row r="143" spans="2:4" x14ac:dyDescent="0.25">
      <c r="B143" s="21" t="s">
        <v>230</v>
      </c>
      <c r="C143" s="23"/>
      <c r="D143">
        <v>4</v>
      </c>
    </row>
    <row r="144" spans="2:4" x14ac:dyDescent="0.25">
      <c r="B144" s="21" t="s">
        <v>231</v>
      </c>
      <c r="C144" s="23"/>
      <c r="D144">
        <v>4</v>
      </c>
    </row>
  </sheetData>
  <mergeCells count="2">
    <mergeCell ref="A1:C1"/>
    <mergeCell ref="D1:P1"/>
  </mergeCells>
  <phoneticPr fontId="4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61DAF-D81D-458D-B9C6-8848FE6C422B}">
  <dimension ref="A1:P265"/>
  <sheetViews>
    <sheetView topLeftCell="B43" zoomScale="110" zoomScaleNormal="110" workbookViewId="0">
      <selection activeCell="M72" sqref="M72"/>
    </sheetView>
  </sheetViews>
  <sheetFormatPr baseColWidth="10" defaultColWidth="11.42578125" defaultRowHeight="15" x14ac:dyDescent="0.25"/>
  <cols>
    <col min="1" max="1" width="15.5703125" customWidth="1"/>
    <col min="2" max="2" width="34.5703125" bestFit="1" customWidth="1"/>
    <col min="3" max="3" width="23" customWidth="1"/>
    <col min="4" max="4" width="7.7109375" customWidth="1"/>
    <col min="5" max="5" width="8.140625" customWidth="1"/>
    <col min="6" max="6" width="8" customWidth="1"/>
    <col min="7" max="7" width="9" customWidth="1"/>
    <col min="8" max="9" width="8" customWidth="1"/>
    <col min="10" max="10" width="7.85546875" customWidth="1"/>
    <col min="11" max="15" width="8" customWidth="1"/>
    <col min="16" max="16" width="9.5703125" customWidth="1"/>
  </cols>
  <sheetData>
    <row r="1" spans="1:16" ht="15.75" thickBot="1" x14ac:dyDescent="0.3">
      <c r="A1" s="26" t="s">
        <v>69</v>
      </c>
      <c r="B1" s="27"/>
      <c r="C1" s="28"/>
      <c r="D1" s="26">
        <v>2024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25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x14ac:dyDescent="0.25">
      <c r="A3" s="1">
        <v>974761076</v>
      </c>
      <c r="B3" t="s">
        <v>64</v>
      </c>
      <c r="C3" t="s">
        <v>86</v>
      </c>
      <c r="P3">
        <f t="shared" ref="P3:P72" si="0">SUM(D3:O3)</f>
        <v>0</v>
      </c>
    </row>
    <row r="4" spans="1:16" x14ac:dyDescent="0.25">
      <c r="A4" s="1">
        <v>889640782</v>
      </c>
      <c r="B4" t="s">
        <v>51</v>
      </c>
      <c r="C4" t="s">
        <v>87</v>
      </c>
      <c r="P4">
        <f t="shared" si="0"/>
        <v>0</v>
      </c>
    </row>
    <row r="5" spans="1:16" x14ac:dyDescent="0.25">
      <c r="A5" s="1">
        <v>974761211</v>
      </c>
      <c r="B5" t="s">
        <v>7</v>
      </c>
      <c r="C5" t="s">
        <v>88</v>
      </c>
      <c r="D5" s="3">
        <v>694</v>
      </c>
      <c r="E5" s="3">
        <v>498</v>
      </c>
      <c r="F5" s="3">
        <v>466</v>
      </c>
      <c r="G5" s="3">
        <v>543</v>
      </c>
      <c r="H5" s="3">
        <v>481</v>
      </c>
      <c r="I5" s="3">
        <v>445</v>
      </c>
      <c r="J5" s="3">
        <v>269</v>
      </c>
      <c r="K5" s="3">
        <v>477</v>
      </c>
      <c r="L5" s="3">
        <v>518</v>
      </c>
      <c r="M5" s="3">
        <v>543</v>
      </c>
      <c r="N5">
        <v>914</v>
      </c>
      <c r="O5" s="3">
        <v>841</v>
      </c>
      <c r="P5" s="3">
        <f t="shared" si="0"/>
        <v>6689</v>
      </c>
    </row>
    <row r="6" spans="1:16" x14ac:dyDescent="0.25">
      <c r="A6" s="1">
        <v>920125298</v>
      </c>
      <c r="B6" t="s">
        <v>52</v>
      </c>
      <c r="C6" t="s">
        <v>89</v>
      </c>
      <c r="I6" s="3"/>
      <c r="P6">
        <f t="shared" si="0"/>
        <v>0</v>
      </c>
    </row>
    <row r="7" spans="1:16" x14ac:dyDescent="0.25">
      <c r="A7" s="1">
        <v>986128433</v>
      </c>
      <c r="B7" t="s">
        <v>45</v>
      </c>
      <c r="C7" t="s">
        <v>90</v>
      </c>
      <c r="I7" s="3"/>
      <c r="P7">
        <f t="shared" si="0"/>
        <v>0</v>
      </c>
    </row>
    <row r="8" spans="1:16" x14ac:dyDescent="0.25">
      <c r="A8" s="1">
        <v>974760673</v>
      </c>
      <c r="B8" t="s">
        <v>17</v>
      </c>
      <c r="C8" t="s">
        <v>128</v>
      </c>
      <c r="I8" s="3"/>
      <c r="L8">
        <v>6</v>
      </c>
      <c r="M8">
        <v>144544</v>
      </c>
      <c r="N8">
        <v>14288</v>
      </c>
      <c r="O8">
        <v>7181</v>
      </c>
      <c r="P8">
        <f>SUM(D8:O8)</f>
        <v>166019</v>
      </c>
    </row>
    <row r="9" spans="1:16" x14ac:dyDescent="0.25">
      <c r="A9" s="1">
        <v>964983291</v>
      </c>
      <c r="B9" t="s">
        <v>15</v>
      </c>
      <c r="C9" t="s">
        <v>91</v>
      </c>
      <c r="D9">
        <v>67</v>
      </c>
      <c r="E9">
        <v>53</v>
      </c>
      <c r="F9">
        <v>37</v>
      </c>
      <c r="G9">
        <v>97</v>
      </c>
      <c r="H9">
        <v>70</v>
      </c>
      <c r="I9" s="3">
        <v>77</v>
      </c>
      <c r="J9">
        <v>59</v>
      </c>
      <c r="K9">
        <v>101</v>
      </c>
      <c r="L9">
        <v>152</v>
      </c>
      <c r="M9">
        <v>92</v>
      </c>
      <c r="N9">
        <v>76</v>
      </c>
      <c r="O9">
        <v>37</v>
      </c>
      <c r="P9">
        <f t="shared" si="0"/>
        <v>918</v>
      </c>
    </row>
    <row r="10" spans="1:16" x14ac:dyDescent="0.25">
      <c r="A10" s="1">
        <v>974761467</v>
      </c>
      <c r="B10" t="s">
        <v>34</v>
      </c>
      <c r="C10" t="s">
        <v>92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>
        <f t="shared" si="0"/>
        <v>0</v>
      </c>
    </row>
    <row r="11" spans="1:16" x14ac:dyDescent="0.25">
      <c r="A11" s="1">
        <v>991825827</v>
      </c>
      <c r="B11" t="s">
        <v>11</v>
      </c>
      <c r="C11" t="s">
        <v>93</v>
      </c>
      <c r="D11" s="3">
        <v>8</v>
      </c>
      <c r="E11">
        <v>8</v>
      </c>
      <c r="F11" s="3">
        <v>19</v>
      </c>
      <c r="G11" s="3">
        <v>27</v>
      </c>
      <c r="H11" s="3">
        <v>10</v>
      </c>
      <c r="I11" s="3">
        <v>27</v>
      </c>
      <c r="J11" s="3">
        <v>4</v>
      </c>
      <c r="K11" s="3">
        <v>9</v>
      </c>
      <c r="L11" s="3">
        <v>18</v>
      </c>
      <c r="M11" s="3">
        <v>14</v>
      </c>
      <c r="N11">
        <v>10</v>
      </c>
      <c r="O11" s="3">
        <v>3</v>
      </c>
      <c r="P11" s="3">
        <f>SUM(D11:O11)</f>
        <v>157</v>
      </c>
    </row>
    <row r="12" spans="1:16" x14ac:dyDescent="0.25">
      <c r="A12" s="1">
        <v>974760223</v>
      </c>
      <c r="B12" t="s">
        <v>48</v>
      </c>
      <c r="C12" t="s">
        <v>94</v>
      </c>
      <c r="G12">
        <v>10</v>
      </c>
      <c r="H12">
        <v>107</v>
      </c>
      <c r="I12" s="3">
        <v>291</v>
      </c>
      <c r="J12">
        <v>153</v>
      </c>
      <c r="K12">
        <v>311</v>
      </c>
      <c r="L12">
        <v>262</v>
      </c>
      <c r="M12">
        <v>298</v>
      </c>
      <c r="N12">
        <v>237</v>
      </c>
      <c r="O12">
        <v>263</v>
      </c>
      <c r="P12">
        <f t="shared" si="0"/>
        <v>1932</v>
      </c>
    </row>
    <row r="13" spans="1:16" x14ac:dyDescent="0.25">
      <c r="A13" s="1">
        <v>986252932</v>
      </c>
      <c r="B13" t="s">
        <v>47</v>
      </c>
      <c r="C13" t="s">
        <v>95</v>
      </c>
      <c r="I13" s="3"/>
      <c r="P13">
        <f t="shared" si="0"/>
        <v>0</v>
      </c>
    </row>
    <row r="14" spans="1:16" x14ac:dyDescent="0.25">
      <c r="A14" s="1">
        <v>974760282</v>
      </c>
      <c r="B14" t="s">
        <v>28</v>
      </c>
      <c r="C14" t="s">
        <v>96</v>
      </c>
      <c r="F14">
        <v>591</v>
      </c>
      <c r="G14">
        <v>815</v>
      </c>
      <c r="H14">
        <v>125</v>
      </c>
      <c r="I14" s="3">
        <v>4</v>
      </c>
      <c r="J14">
        <v>2</v>
      </c>
      <c r="K14">
        <v>3</v>
      </c>
      <c r="M14">
        <v>1</v>
      </c>
      <c r="N14">
        <v>1</v>
      </c>
      <c r="O14">
        <v>1</v>
      </c>
      <c r="P14">
        <f t="shared" si="0"/>
        <v>1543</v>
      </c>
    </row>
    <row r="15" spans="1:16" x14ac:dyDescent="0.25">
      <c r="A15" s="1">
        <v>974760983</v>
      </c>
      <c r="B15" t="s">
        <v>12</v>
      </c>
      <c r="C15" t="s">
        <v>97</v>
      </c>
      <c r="D15">
        <v>241</v>
      </c>
      <c r="E15">
        <v>398</v>
      </c>
      <c r="F15">
        <v>2116</v>
      </c>
      <c r="G15">
        <v>2956</v>
      </c>
      <c r="H15">
        <v>2257</v>
      </c>
      <c r="I15" s="3">
        <v>2230</v>
      </c>
      <c r="J15">
        <v>1790</v>
      </c>
      <c r="K15">
        <v>3223</v>
      </c>
      <c r="L15">
        <v>4494</v>
      </c>
      <c r="M15">
        <v>4690</v>
      </c>
      <c r="N15">
        <v>3289</v>
      </c>
      <c r="O15">
        <v>1977</v>
      </c>
      <c r="P15">
        <f t="shared" si="0"/>
        <v>29661</v>
      </c>
    </row>
    <row r="16" spans="1:16" x14ac:dyDescent="0.25">
      <c r="A16" s="1">
        <v>915925529</v>
      </c>
      <c r="B16" t="s">
        <v>27</v>
      </c>
      <c r="C16" t="s">
        <v>98</v>
      </c>
      <c r="I16" s="3"/>
      <c r="P16">
        <f t="shared" si="0"/>
        <v>0</v>
      </c>
    </row>
    <row r="17" spans="1:16" x14ac:dyDescent="0.25">
      <c r="A17" s="1">
        <v>983609155</v>
      </c>
      <c r="B17" t="s">
        <v>46</v>
      </c>
      <c r="C17" t="s">
        <v>99</v>
      </c>
      <c r="I17" s="3"/>
      <c r="P17">
        <f t="shared" si="0"/>
        <v>0</v>
      </c>
    </row>
    <row r="18" spans="1:16" x14ac:dyDescent="0.25">
      <c r="A18" s="1">
        <v>987414502</v>
      </c>
      <c r="B18" t="s">
        <v>50</v>
      </c>
      <c r="C18" t="s">
        <v>100</v>
      </c>
      <c r="I18" s="3"/>
      <c r="P18">
        <f t="shared" si="0"/>
        <v>0</v>
      </c>
    </row>
    <row r="19" spans="1:16" x14ac:dyDescent="0.25">
      <c r="A19" s="1">
        <v>840747972</v>
      </c>
      <c r="B19" t="s">
        <v>14</v>
      </c>
      <c r="C19" t="s">
        <v>101</v>
      </c>
      <c r="D19">
        <v>1780</v>
      </c>
      <c r="E19">
        <v>2093</v>
      </c>
      <c r="F19">
        <v>1730</v>
      </c>
      <c r="G19">
        <v>1073</v>
      </c>
      <c r="H19">
        <v>1093</v>
      </c>
      <c r="I19" s="3">
        <v>1130</v>
      </c>
      <c r="J19">
        <v>491</v>
      </c>
      <c r="K19">
        <v>1499</v>
      </c>
      <c r="L19">
        <v>1053</v>
      </c>
      <c r="M19">
        <v>1125</v>
      </c>
      <c r="N19">
        <v>1378</v>
      </c>
      <c r="O19">
        <v>3134</v>
      </c>
      <c r="P19">
        <f t="shared" si="0"/>
        <v>17579</v>
      </c>
    </row>
    <row r="20" spans="1:16" x14ac:dyDescent="0.25">
      <c r="A20" s="1">
        <v>971203420</v>
      </c>
      <c r="B20" t="s">
        <v>23</v>
      </c>
      <c r="C20" t="s">
        <v>102</v>
      </c>
      <c r="I20" s="3">
        <v>61</v>
      </c>
      <c r="J20">
        <v>8</v>
      </c>
      <c r="K20">
        <v>360</v>
      </c>
      <c r="L20">
        <v>190</v>
      </c>
      <c r="M20">
        <v>99</v>
      </c>
      <c r="P20">
        <f t="shared" si="0"/>
        <v>718</v>
      </c>
    </row>
    <row r="21" spans="1:16" x14ac:dyDescent="0.25">
      <c r="A21" s="1">
        <v>983744516</v>
      </c>
      <c r="B21" t="s">
        <v>193</v>
      </c>
      <c r="C21" t="s">
        <v>194</v>
      </c>
      <c r="D21">
        <v>6</v>
      </c>
      <c r="E21">
        <v>8</v>
      </c>
      <c r="F21">
        <v>4</v>
      </c>
      <c r="G21">
        <v>1</v>
      </c>
      <c r="H21">
        <v>6</v>
      </c>
      <c r="I21" s="3">
        <v>7</v>
      </c>
      <c r="J21">
        <v>3</v>
      </c>
      <c r="K21">
        <v>5</v>
      </c>
      <c r="L21">
        <v>2</v>
      </c>
      <c r="M21">
        <v>2</v>
      </c>
      <c r="N21">
        <v>4</v>
      </c>
      <c r="O21">
        <v>4</v>
      </c>
      <c r="P21">
        <f>SUM(D21:O21)</f>
        <v>52</v>
      </c>
    </row>
    <row r="22" spans="1:16" x14ac:dyDescent="0.25">
      <c r="A22" s="1">
        <v>986105174</v>
      </c>
      <c r="B22" t="s">
        <v>25</v>
      </c>
      <c r="C22" t="s">
        <v>103</v>
      </c>
      <c r="I22" s="3"/>
      <c r="O22">
        <v>2</v>
      </c>
      <c r="P22">
        <f t="shared" si="0"/>
        <v>2</v>
      </c>
    </row>
    <row r="23" spans="1:16" x14ac:dyDescent="0.25">
      <c r="A23" s="1">
        <v>985847215</v>
      </c>
      <c r="B23" t="s">
        <v>18</v>
      </c>
      <c r="C23" t="s">
        <v>150</v>
      </c>
      <c r="D23">
        <v>6</v>
      </c>
      <c r="E23">
        <v>3</v>
      </c>
      <c r="I23" s="3"/>
      <c r="K23">
        <v>1</v>
      </c>
      <c r="L23">
        <v>2</v>
      </c>
      <c r="M23">
        <v>2</v>
      </c>
      <c r="N23">
        <v>6</v>
      </c>
      <c r="O23">
        <v>2</v>
      </c>
      <c r="P23">
        <f t="shared" si="0"/>
        <v>22</v>
      </c>
    </row>
    <row r="24" spans="1:16" x14ac:dyDescent="0.25">
      <c r="A24" s="1">
        <v>928033821</v>
      </c>
      <c r="C24" t="s">
        <v>232</v>
      </c>
      <c r="I24" s="3"/>
      <c r="N24">
        <v>5</v>
      </c>
      <c r="O24">
        <v>2</v>
      </c>
      <c r="P24">
        <f>SUM(D24:O24)</f>
        <v>7</v>
      </c>
    </row>
    <row r="25" spans="1:16" x14ac:dyDescent="0.25">
      <c r="A25" s="1">
        <v>971349077</v>
      </c>
      <c r="B25" t="s">
        <v>16</v>
      </c>
      <c r="C25" t="s">
        <v>151</v>
      </c>
      <c r="I25" s="3"/>
      <c r="P25">
        <f t="shared" si="0"/>
        <v>0</v>
      </c>
    </row>
    <row r="26" spans="1:16" x14ac:dyDescent="0.25">
      <c r="A26" s="1">
        <v>997005562</v>
      </c>
      <c r="B26" t="s">
        <v>19</v>
      </c>
      <c r="C26" t="s">
        <v>104</v>
      </c>
      <c r="D26">
        <v>21</v>
      </c>
      <c r="E26">
        <v>23</v>
      </c>
      <c r="F26">
        <v>22</v>
      </c>
      <c r="G26">
        <v>98</v>
      </c>
      <c r="H26">
        <v>173</v>
      </c>
      <c r="I26" s="3">
        <v>158</v>
      </c>
      <c r="J26">
        <v>113</v>
      </c>
      <c r="K26">
        <v>119</v>
      </c>
      <c r="L26">
        <v>157</v>
      </c>
      <c r="M26">
        <v>186</v>
      </c>
      <c r="N26">
        <v>212</v>
      </c>
      <c r="O26">
        <v>136</v>
      </c>
      <c r="P26">
        <f t="shared" si="0"/>
        <v>1418</v>
      </c>
    </row>
    <row r="27" spans="1:16" x14ac:dyDescent="0.25">
      <c r="A27" s="1">
        <v>983544622</v>
      </c>
      <c r="B27" t="s">
        <v>31</v>
      </c>
      <c r="C27" t="s">
        <v>105</v>
      </c>
      <c r="I27" s="3"/>
      <c r="P27">
        <f t="shared" si="0"/>
        <v>0</v>
      </c>
    </row>
    <row r="28" spans="1:16" x14ac:dyDescent="0.25">
      <c r="A28" s="1">
        <v>942114184</v>
      </c>
      <c r="B28" t="s">
        <v>33</v>
      </c>
      <c r="C28" t="s">
        <v>106</v>
      </c>
      <c r="I28" s="3"/>
      <c r="P28">
        <f t="shared" si="0"/>
        <v>0</v>
      </c>
    </row>
    <row r="29" spans="1:16" x14ac:dyDescent="0.25">
      <c r="A29" s="1">
        <v>985359385</v>
      </c>
      <c r="B29" t="s">
        <v>35</v>
      </c>
      <c r="C29" t="s">
        <v>107</v>
      </c>
      <c r="I29" s="3"/>
      <c r="P29">
        <f t="shared" si="0"/>
        <v>0</v>
      </c>
    </row>
    <row r="30" spans="1:16" x14ac:dyDescent="0.25">
      <c r="A30" s="1">
        <v>971032146</v>
      </c>
      <c r="B30" t="s">
        <v>37</v>
      </c>
      <c r="C30" t="s">
        <v>108</v>
      </c>
      <c r="I30" s="3"/>
      <c r="P30">
        <f t="shared" si="0"/>
        <v>0</v>
      </c>
    </row>
    <row r="31" spans="1:16" x14ac:dyDescent="0.25">
      <c r="A31" s="1">
        <v>874783242</v>
      </c>
      <c r="B31" t="s">
        <v>39</v>
      </c>
      <c r="C31" t="s">
        <v>109</v>
      </c>
      <c r="H31">
        <v>5</v>
      </c>
      <c r="I31" s="3">
        <v>4</v>
      </c>
      <c r="L31">
        <v>2</v>
      </c>
      <c r="P31">
        <f t="shared" si="0"/>
        <v>11</v>
      </c>
    </row>
    <row r="32" spans="1:16" x14ac:dyDescent="0.25">
      <c r="A32" s="1">
        <v>981544315</v>
      </c>
      <c r="B32" t="s">
        <v>55</v>
      </c>
      <c r="C32" t="s">
        <v>110</v>
      </c>
      <c r="I32" s="3"/>
      <c r="P32">
        <f t="shared" si="0"/>
        <v>0</v>
      </c>
    </row>
    <row r="33" spans="1:16" x14ac:dyDescent="0.25">
      <c r="A33" s="1">
        <v>820710592</v>
      </c>
      <c r="B33" t="s">
        <v>57</v>
      </c>
      <c r="C33" t="s">
        <v>111</v>
      </c>
      <c r="I33" s="3"/>
      <c r="P33">
        <f t="shared" si="0"/>
        <v>0</v>
      </c>
    </row>
    <row r="34" spans="1:16" x14ac:dyDescent="0.25">
      <c r="A34" s="1">
        <v>982391490</v>
      </c>
      <c r="B34" t="s">
        <v>59</v>
      </c>
      <c r="C34" t="s">
        <v>112</v>
      </c>
      <c r="I34" s="3"/>
      <c r="P34">
        <f t="shared" si="0"/>
        <v>0</v>
      </c>
    </row>
    <row r="35" spans="1:16" x14ac:dyDescent="0.25">
      <c r="A35" s="1">
        <v>981105516</v>
      </c>
      <c r="B35" t="s">
        <v>61</v>
      </c>
      <c r="C35" t="s">
        <v>113</v>
      </c>
      <c r="E35">
        <v>3</v>
      </c>
      <c r="F35">
        <v>4</v>
      </c>
      <c r="G35">
        <v>35</v>
      </c>
      <c r="H35">
        <v>50</v>
      </c>
      <c r="I35" s="3">
        <v>50</v>
      </c>
      <c r="J35">
        <v>61</v>
      </c>
      <c r="K35">
        <v>49</v>
      </c>
      <c r="L35">
        <v>39</v>
      </c>
      <c r="M35">
        <v>38</v>
      </c>
      <c r="N35">
        <v>34</v>
      </c>
      <c r="O35">
        <v>22</v>
      </c>
      <c r="P35">
        <f t="shared" si="0"/>
        <v>385</v>
      </c>
    </row>
    <row r="36" spans="1:16" x14ac:dyDescent="0.25">
      <c r="A36" s="1">
        <v>985399077</v>
      </c>
      <c r="B36" t="s">
        <v>63</v>
      </c>
      <c r="C36" t="s">
        <v>114</v>
      </c>
      <c r="D36">
        <v>615</v>
      </c>
      <c r="E36">
        <v>408</v>
      </c>
      <c r="F36">
        <v>381</v>
      </c>
      <c r="G36">
        <v>459</v>
      </c>
      <c r="H36">
        <v>472</v>
      </c>
      <c r="I36" s="3">
        <v>610</v>
      </c>
      <c r="J36">
        <v>829</v>
      </c>
      <c r="K36">
        <v>718</v>
      </c>
      <c r="L36">
        <v>680</v>
      </c>
      <c r="M36">
        <v>792</v>
      </c>
      <c r="N36">
        <v>620</v>
      </c>
      <c r="O36">
        <v>707</v>
      </c>
      <c r="P36">
        <f t="shared" si="0"/>
        <v>7291</v>
      </c>
    </row>
    <row r="37" spans="1:16" x14ac:dyDescent="0.25">
      <c r="A37" s="1">
        <v>999601391</v>
      </c>
      <c r="B37" t="s">
        <v>65</v>
      </c>
      <c r="C37" t="s">
        <v>115</v>
      </c>
      <c r="I37" s="3"/>
      <c r="P37">
        <f t="shared" si="0"/>
        <v>0</v>
      </c>
    </row>
    <row r="38" spans="1:16" x14ac:dyDescent="0.25">
      <c r="A38" s="1">
        <v>974446871</v>
      </c>
      <c r="B38" t="s">
        <v>32</v>
      </c>
      <c r="C38" t="s">
        <v>116</v>
      </c>
      <c r="E38">
        <v>5</v>
      </c>
      <c r="F38">
        <v>3</v>
      </c>
      <c r="G38">
        <v>1</v>
      </c>
      <c r="H38">
        <v>1</v>
      </c>
      <c r="I38" s="3">
        <v>8</v>
      </c>
      <c r="J38">
        <v>8</v>
      </c>
      <c r="K38">
        <v>3</v>
      </c>
      <c r="L38">
        <v>4</v>
      </c>
      <c r="M38">
        <v>3</v>
      </c>
      <c r="N38">
        <v>3</v>
      </c>
      <c r="O38">
        <v>9</v>
      </c>
      <c r="P38">
        <f t="shared" si="0"/>
        <v>48</v>
      </c>
    </row>
    <row r="39" spans="1:16" x14ac:dyDescent="0.25">
      <c r="A39" s="1">
        <v>985165262</v>
      </c>
      <c r="B39" t="s">
        <v>21</v>
      </c>
      <c r="C39" t="s">
        <v>117</v>
      </c>
      <c r="I39" s="3"/>
      <c r="P39">
        <f t="shared" si="0"/>
        <v>0</v>
      </c>
    </row>
    <row r="40" spans="1:16" x14ac:dyDescent="0.25">
      <c r="A40" s="1">
        <v>976029100</v>
      </c>
      <c r="B40" t="s">
        <v>6</v>
      </c>
      <c r="C40" t="s">
        <v>118</v>
      </c>
      <c r="D40" s="3">
        <v>542</v>
      </c>
      <c r="E40">
        <v>470</v>
      </c>
      <c r="F40" s="3">
        <v>657</v>
      </c>
      <c r="G40" s="3">
        <v>675</v>
      </c>
      <c r="H40" s="3">
        <v>738</v>
      </c>
      <c r="I40" s="3">
        <v>802</v>
      </c>
      <c r="J40" s="3">
        <v>246</v>
      </c>
      <c r="K40" s="3">
        <v>334</v>
      </c>
      <c r="L40" s="3">
        <v>858</v>
      </c>
      <c r="M40" s="3">
        <v>874</v>
      </c>
      <c r="N40">
        <v>772</v>
      </c>
      <c r="O40" s="3">
        <v>461</v>
      </c>
      <c r="P40" s="3">
        <f t="shared" si="0"/>
        <v>7429</v>
      </c>
    </row>
    <row r="41" spans="1:16" x14ac:dyDescent="0.25">
      <c r="A41" s="1">
        <v>937884117</v>
      </c>
      <c r="B41" t="s">
        <v>233</v>
      </c>
      <c r="C41" t="s">
        <v>234</v>
      </c>
      <c r="D41" s="3"/>
      <c r="F41" s="3"/>
      <c r="G41" s="3"/>
      <c r="H41" s="3"/>
      <c r="I41" s="3"/>
      <c r="J41" s="3"/>
      <c r="K41" s="3">
        <v>14</v>
      </c>
      <c r="L41" s="3">
        <v>7</v>
      </c>
      <c r="M41" s="3">
        <v>24</v>
      </c>
      <c r="N41">
        <v>69</v>
      </c>
      <c r="O41" s="3">
        <v>79</v>
      </c>
      <c r="P41" s="3">
        <f>SUM(D41:O41)</f>
        <v>193</v>
      </c>
    </row>
    <row r="42" spans="1:16" x14ac:dyDescent="0.25">
      <c r="A42" s="1">
        <v>970205039</v>
      </c>
      <c r="B42" t="s">
        <v>24</v>
      </c>
      <c r="C42" t="s">
        <v>119</v>
      </c>
      <c r="I42" s="3"/>
      <c r="P42">
        <f t="shared" si="0"/>
        <v>0</v>
      </c>
    </row>
    <row r="43" spans="1:16" x14ac:dyDescent="0.25">
      <c r="A43" s="1">
        <v>994598759</v>
      </c>
      <c r="B43" t="s">
        <v>36</v>
      </c>
      <c r="C43" t="s">
        <v>120</v>
      </c>
      <c r="I43" s="3"/>
      <c r="P43">
        <f t="shared" si="0"/>
        <v>0</v>
      </c>
    </row>
    <row r="44" spans="1:16" x14ac:dyDescent="0.25">
      <c r="A44" s="1">
        <v>971527412</v>
      </c>
      <c r="B44" t="s">
        <v>20</v>
      </c>
      <c r="C44" t="s">
        <v>121</v>
      </c>
      <c r="I44" s="3"/>
      <c r="P44">
        <f t="shared" si="0"/>
        <v>0</v>
      </c>
    </row>
    <row r="45" spans="1:16" x14ac:dyDescent="0.25">
      <c r="A45" s="1">
        <v>984936923</v>
      </c>
      <c r="B45" t="s">
        <v>38</v>
      </c>
      <c r="C45" t="s">
        <v>122</v>
      </c>
      <c r="I45" s="3"/>
      <c r="P45">
        <f t="shared" si="0"/>
        <v>0</v>
      </c>
    </row>
    <row r="46" spans="1:16" x14ac:dyDescent="0.25">
      <c r="A46" s="1">
        <v>870917732</v>
      </c>
      <c r="B46" t="s">
        <v>26</v>
      </c>
      <c r="C46" t="s">
        <v>123</v>
      </c>
      <c r="I46" s="3"/>
      <c r="P46">
        <f t="shared" si="0"/>
        <v>0</v>
      </c>
    </row>
    <row r="47" spans="1:16" x14ac:dyDescent="0.25">
      <c r="A47" s="1">
        <v>977161630</v>
      </c>
      <c r="B47" t="s">
        <v>195</v>
      </c>
      <c r="C47" t="s">
        <v>196</v>
      </c>
      <c r="I47" s="3"/>
      <c r="P47">
        <f>SUM(D47:O47)</f>
        <v>0</v>
      </c>
    </row>
    <row r="48" spans="1:16" x14ac:dyDescent="0.25">
      <c r="A48" s="1" t="s">
        <v>124</v>
      </c>
      <c r="B48" t="s">
        <v>40</v>
      </c>
      <c r="C48" t="s">
        <v>125</v>
      </c>
      <c r="I48" s="3"/>
      <c r="P48">
        <f t="shared" si="0"/>
        <v>0</v>
      </c>
    </row>
    <row r="49" spans="1:16" x14ac:dyDescent="0.25">
      <c r="A49" s="1">
        <v>971526157</v>
      </c>
      <c r="B49" t="s">
        <v>22</v>
      </c>
      <c r="C49" t="s">
        <v>126</v>
      </c>
      <c r="D49">
        <v>4</v>
      </c>
      <c r="E49">
        <v>9</v>
      </c>
      <c r="F49">
        <v>1</v>
      </c>
      <c r="G49">
        <v>489</v>
      </c>
      <c r="H49">
        <v>582</v>
      </c>
      <c r="I49" s="3">
        <v>664</v>
      </c>
      <c r="J49">
        <v>577</v>
      </c>
      <c r="K49">
        <v>589</v>
      </c>
      <c r="L49">
        <v>651</v>
      </c>
      <c r="M49">
        <v>604</v>
      </c>
      <c r="N49">
        <v>601</v>
      </c>
      <c r="O49">
        <v>618</v>
      </c>
      <c r="P49">
        <f t="shared" si="0"/>
        <v>5389</v>
      </c>
    </row>
    <row r="50" spans="1:16" x14ac:dyDescent="0.25">
      <c r="A50" s="1">
        <v>982531950</v>
      </c>
      <c r="B50" t="s">
        <v>42</v>
      </c>
      <c r="C50" t="s">
        <v>127</v>
      </c>
      <c r="I50" s="3"/>
      <c r="P50">
        <f t="shared" si="0"/>
        <v>0</v>
      </c>
    </row>
    <row r="51" spans="1:16" x14ac:dyDescent="0.25">
      <c r="A51" s="1">
        <v>974761262</v>
      </c>
      <c r="B51" t="s">
        <v>44</v>
      </c>
      <c r="C51" t="s">
        <v>129</v>
      </c>
      <c r="I51" s="3"/>
      <c r="P51">
        <f t="shared" si="0"/>
        <v>0</v>
      </c>
    </row>
    <row r="52" spans="1:16" x14ac:dyDescent="0.25">
      <c r="A52" s="1">
        <v>974761076</v>
      </c>
      <c r="B52" t="s">
        <v>3</v>
      </c>
      <c r="C52" t="s">
        <v>130</v>
      </c>
      <c r="D52">
        <v>130342</v>
      </c>
      <c r="E52">
        <v>265104</v>
      </c>
      <c r="F52" s="3">
        <v>206127</v>
      </c>
      <c r="G52" s="3">
        <v>361744</v>
      </c>
      <c r="H52" s="3">
        <v>381227</v>
      </c>
      <c r="I52" s="3">
        <v>373255</v>
      </c>
      <c r="J52" s="3">
        <v>148542</v>
      </c>
      <c r="K52">
        <v>252951</v>
      </c>
      <c r="L52" s="3">
        <v>202399</v>
      </c>
      <c r="M52" s="3">
        <v>215022</v>
      </c>
      <c r="N52">
        <v>139793</v>
      </c>
      <c r="O52" s="3">
        <v>204549</v>
      </c>
      <c r="P52" s="3">
        <f t="shared" si="0"/>
        <v>2881055</v>
      </c>
    </row>
    <row r="53" spans="1:16" x14ac:dyDescent="0.25">
      <c r="A53" s="1">
        <v>874761222</v>
      </c>
      <c r="B53" t="s">
        <v>13</v>
      </c>
      <c r="C53" t="s">
        <v>131</v>
      </c>
      <c r="D53" s="3">
        <v>3</v>
      </c>
      <c r="E53">
        <v>9</v>
      </c>
      <c r="F53" s="3">
        <v>6</v>
      </c>
      <c r="G53" s="3">
        <v>7</v>
      </c>
      <c r="H53" s="3">
        <v>3</v>
      </c>
      <c r="I53" s="3">
        <v>2</v>
      </c>
      <c r="J53" s="3"/>
      <c r="K53" s="3">
        <v>7</v>
      </c>
      <c r="L53" s="3">
        <v>19</v>
      </c>
      <c r="M53" s="3">
        <v>30</v>
      </c>
      <c r="N53">
        <v>11</v>
      </c>
      <c r="O53" s="3">
        <v>1</v>
      </c>
      <c r="P53" s="3">
        <f t="shared" si="0"/>
        <v>98</v>
      </c>
    </row>
    <row r="54" spans="1:16" x14ac:dyDescent="0.25">
      <c r="A54" s="1">
        <v>881143712</v>
      </c>
      <c r="B54" t="s">
        <v>30</v>
      </c>
      <c r="C54" t="s">
        <v>132</v>
      </c>
      <c r="I54" s="3"/>
      <c r="P54">
        <f t="shared" si="0"/>
        <v>0</v>
      </c>
    </row>
    <row r="55" spans="1:16" x14ac:dyDescent="0.25">
      <c r="A55" s="1">
        <v>971040238</v>
      </c>
      <c r="B55" t="s">
        <v>8</v>
      </c>
      <c r="C55" t="s">
        <v>133</v>
      </c>
      <c r="D55" s="3">
        <v>21</v>
      </c>
      <c r="E55">
        <v>15</v>
      </c>
      <c r="F55" s="3">
        <v>10</v>
      </c>
      <c r="G55" s="3">
        <v>7</v>
      </c>
      <c r="H55" s="3">
        <v>6</v>
      </c>
      <c r="I55" s="3">
        <v>7</v>
      </c>
      <c r="J55" s="3">
        <v>2</v>
      </c>
      <c r="K55" s="3">
        <v>7</v>
      </c>
      <c r="L55" s="3">
        <v>11</v>
      </c>
      <c r="M55" s="3">
        <v>3</v>
      </c>
      <c r="N55">
        <v>16</v>
      </c>
      <c r="O55" s="3">
        <v>11</v>
      </c>
      <c r="P55" s="3">
        <f t="shared" si="0"/>
        <v>116</v>
      </c>
    </row>
    <row r="56" spans="1:16" x14ac:dyDescent="0.25">
      <c r="A56" s="1">
        <v>974761122</v>
      </c>
      <c r="B56" t="s">
        <v>29</v>
      </c>
      <c r="C56" t="s">
        <v>134</v>
      </c>
      <c r="P56">
        <f t="shared" si="0"/>
        <v>0</v>
      </c>
    </row>
    <row r="57" spans="1:16" x14ac:dyDescent="0.25">
      <c r="A57" s="1">
        <v>960885406</v>
      </c>
      <c r="B57" t="s">
        <v>41</v>
      </c>
      <c r="C57" t="s">
        <v>135</v>
      </c>
      <c r="P57">
        <f t="shared" si="0"/>
        <v>0</v>
      </c>
    </row>
    <row r="58" spans="1:16" x14ac:dyDescent="0.25">
      <c r="A58" s="1">
        <v>982583462</v>
      </c>
      <c r="B58" t="s">
        <v>43</v>
      </c>
      <c r="C58" t="s">
        <v>136</v>
      </c>
      <c r="P58">
        <f t="shared" si="0"/>
        <v>0</v>
      </c>
    </row>
    <row r="59" spans="1:16" x14ac:dyDescent="0.25">
      <c r="A59" s="1">
        <v>986186999</v>
      </c>
      <c r="B59" t="s">
        <v>4</v>
      </c>
      <c r="C59" t="s">
        <v>137</v>
      </c>
      <c r="D59">
        <v>8788</v>
      </c>
      <c r="E59">
        <v>8796</v>
      </c>
      <c r="F59" s="3">
        <v>15858</v>
      </c>
      <c r="G59" s="3">
        <v>30917</v>
      </c>
      <c r="H59" s="3">
        <v>9164</v>
      </c>
      <c r="I59" s="3">
        <v>8524</v>
      </c>
      <c r="J59" s="3">
        <v>8077</v>
      </c>
      <c r="K59">
        <v>8098</v>
      </c>
      <c r="L59" s="3">
        <v>8713</v>
      </c>
      <c r="M59" s="3">
        <v>9808</v>
      </c>
      <c r="N59">
        <v>8884</v>
      </c>
      <c r="O59" s="3">
        <v>7630</v>
      </c>
      <c r="P59" s="3">
        <f t="shared" si="0"/>
        <v>133257</v>
      </c>
    </row>
    <row r="60" spans="1:16" x14ac:dyDescent="0.25">
      <c r="A60" s="1">
        <v>971032081</v>
      </c>
      <c r="B60" t="s">
        <v>10</v>
      </c>
      <c r="C60" t="s">
        <v>138</v>
      </c>
      <c r="D60" s="3">
        <v>77</v>
      </c>
      <c r="E60">
        <v>93</v>
      </c>
      <c r="F60" s="3">
        <v>84</v>
      </c>
      <c r="G60" s="3">
        <v>103</v>
      </c>
      <c r="H60" s="3">
        <v>76</v>
      </c>
      <c r="I60" s="3">
        <v>95</v>
      </c>
      <c r="J60" s="3">
        <v>97</v>
      </c>
      <c r="K60" s="3">
        <v>82</v>
      </c>
      <c r="L60" s="3">
        <v>100</v>
      </c>
      <c r="M60" s="3">
        <v>135</v>
      </c>
      <c r="N60">
        <v>166</v>
      </c>
      <c r="O60" s="3">
        <v>185</v>
      </c>
      <c r="P60" s="3">
        <f t="shared" si="0"/>
        <v>1293</v>
      </c>
    </row>
    <row r="61" spans="1:16" x14ac:dyDescent="0.25">
      <c r="A61" s="1">
        <v>921627009</v>
      </c>
      <c r="B61" t="s">
        <v>235</v>
      </c>
      <c r="C61" t="s">
        <v>236</v>
      </c>
      <c r="D61" s="3"/>
      <c r="F61" s="3"/>
      <c r="G61" s="3"/>
      <c r="H61" s="3"/>
      <c r="I61" s="3"/>
      <c r="J61" s="3"/>
      <c r="K61" s="3"/>
      <c r="L61" s="3"/>
      <c r="M61" s="3"/>
      <c r="O61" s="3">
        <v>1</v>
      </c>
      <c r="P61" s="3">
        <f>SUM(D61:O61)</f>
        <v>1</v>
      </c>
    </row>
    <row r="62" spans="1:16" x14ac:dyDescent="0.25">
      <c r="A62" s="1">
        <v>974762501</v>
      </c>
      <c r="B62" t="s">
        <v>237</v>
      </c>
      <c r="C62" t="s">
        <v>238</v>
      </c>
      <c r="D62" s="3"/>
      <c r="E62">
        <v>1</v>
      </c>
      <c r="F62" s="3"/>
      <c r="G62" s="3"/>
      <c r="H62" s="3"/>
      <c r="I62" s="3">
        <v>2</v>
      </c>
      <c r="J62" s="3">
        <v>3</v>
      </c>
      <c r="K62" s="3">
        <v>3</v>
      </c>
      <c r="L62" s="3">
        <v>4</v>
      </c>
      <c r="M62" s="3">
        <v>7</v>
      </c>
      <c r="N62">
        <v>4</v>
      </c>
      <c r="O62" s="3">
        <v>2</v>
      </c>
      <c r="P62" s="3">
        <f>SUM(D62:O62)</f>
        <v>26</v>
      </c>
    </row>
    <row r="63" spans="1:16" x14ac:dyDescent="0.25">
      <c r="A63" s="1">
        <v>971526920</v>
      </c>
      <c r="B63" t="s">
        <v>5</v>
      </c>
      <c r="C63" t="s">
        <v>139</v>
      </c>
      <c r="D63">
        <v>82631</v>
      </c>
      <c r="E63">
        <v>11958</v>
      </c>
      <c r="F63">
        <v>59188</v>
      </c>
      <c r="G63">
        <v>32267</v>
      </c>
      <c r="H63">
        <v>22425</v>
      </c>
      <c r="I63">
        <v>20869</v>
      </c>
      <c r="J63">
        <v>8110</v>
      </c>
      <c r="K63">
        <v>6985</v>
      </c>
      <c r="L63">
        <v>14789</v>
      </c>
      <c r="M63">
        <v>11059</v>
      </c>
      <c r="N63">
        <v>27629</v>
      </c>
      <c r="O63">
        <v>17614</v>
      </c>
      <c r="P63">
        <f t="shared" si="0"/>
        <v>315524</v>
      </c>
    </row>
    <row r="64" spans="1:16" x14ac:dyDescent="0.25">
      <c r="A64" s="1">
        <v>964965226</v>
      </c>
      <c r="B64" t="s">
        <v>53</v>
      </c>
      <c r="C64" t="s">
        <v>140</v>
      </c>
      <c r="P64">
        <f t="shared" si="0"/>
        <v>0</v>
      </c>
    </row>
    <row r="65" spans="1:16" x14ac:dyDescent="0.25">
      <c r="A65" s="1">
        <v>914459265</v>
      </c>
      <c r="B65" t="s">
        <v>239</v>
      </c>
      <c r="C65" t="s">
        <v>141</v>
      </c>
      <c r="P65">
        <f t="shared" si="0"/>
        <v>0</v>
      </c>
    </row>
    <row r="66" spans="1:16" x14ac:dyDescent="0.25">
      <c r="A66" s="1" t="s">
        <v>142</v>
      </c>
      <c r="B66" t="s">
        <v>54</v>
      </c>
      <c r="C66" t="s">
        <v>143</v>
      </c>
      <c r="H66">
        <v>171</v>
      </c>
      <c r="I66">
        <v>519</v>
      </c>
      <c r="J66">
        <v>644</v>
      </c>
      <c r="K66">
        <v>887</v>
      </c>
      <c r="L66">
        <v>897</v>
      </c>
      <c r="M66">
        <v>1009</v>
      </c>
      <c r="N66">
        <v>842</v>
      </c>
      <c r="O66">
        <v>763</v>
      </c>
      <c r="P66">
        <f t="shared" si="0"/>
        <v>5732</v>
      </c>
    </row>
    <row r="67" spans="1:16" x14ac:dyDescent="0.25">
      <c r="A67" s="1">
        <v>942110464</v>
      </c>
      <c r="B67" t="s">
        <v>58</v>
      </c>
      <c r="C67" t="s">
        <v>144</v>
      </c>
      <c r="P67">
        <f t="shared" si="0"/>
        <v>0</v>
      </c>
    </row>
    <row r="68" spans="1:16" x14ac:dyDescent="0.25">
      <c r="A68" s="1">
        <v>970018131</v>
      </c>
      <c r="B68" t="s">
        <v>9</v>
      </c>
      <c r="C68" t="s">
        <v>145</v>
      </c>
      <c r="D68" s="3">
        <v>61</v>
      </c>
      <c r="E68">
        <v>9</v>
      </c>
      <c r="F68" s="3">
        <v>64</v>
      </c>
      <c r="G68" s="3">
        <v>138</v>
      </c>
      <c r="H68" s="3">
        <v>7841</v>
      </c>
      <c r="I68" s="3">
        <v>60</v>
      </c>
      <c r="J68" s="3">
        <v>5</v>
      </c>
      <c r="K68" s="3">
        <v>45</v>
      </c>
      <c r="L68" s="3">
        <v>32</v>
      </c>
      <c r="M68" s="3">
        <v>10510</v>
      </c>
      <c r="N68">
        <v>442025</v>
      </c>
      <c r="O68" s="24">
        <v>6</v>
      </c>
      <c r="P68" s="3">
        <f t="shared" si="0"/>
        <v>460796</v>
      </c>
    </row>
    <row r="69" spans="1:16" x14ac:dyDescent="0.25">
      <c r="A69" s="1">
        <v>974760746</v>
      </c>
      <c r="B69" t="s">
        <v>60</v>
      </c>
      <c r="C69" t="s">
        <v>146</v>
      </c>
      <c r="P69">
        <f t="shared" si="0"/>
        <v>0</v>
      </c>
    </row>
    <row r="70" spans="1:16" x14ac:dyDescent="0.25">
      <c r="A70" s="1">
        <v>916132727</v>
      </c>
      <c r="B70" t="s">
        <v>49</v>
      </c>
      <c r="C70" t="s">
        <v>147</v>
      </c>
      <c r="L70">
        <v>3</v>
      </c>
      <c r="M70">
        <v>203</v>
      </c>
      <c r="N70">
        <v>118</v>
      </c>
      <c r="O70">
        <v>18</v>
      </c>
      <c r="P70">
        <f t="shared" si="0"/>
        <v>342</v>
      </c>
    </row>
    <row r="71" spans="1:16" x14ac:dyDescent="0.25">
      <c r="A71" s="1">
        <v>921693230</v>
      </c>
      <c r="B71" t="s">
        <v>62</v>
      </c>
      <c r="C71" t="s">
        <v>148</v>
      </c>
      <c r="P71">
        <f t="shared" si="0"/>
        <v>0</v>
      </c>
    </row>
    <row r="72" spans="1:16" ht="15.75" thickBot="1" x14ac:dyDescent="0.3">
      <c r="D72" s="25">
        <f>SUM(D3:D71)</f>
        <v>225907</v>
      </c>
      <c r="E72" s="25">
        <f t="shared" ref="E72:O72" si="1">SUM(E3:E71)</f>
        <v>289964</v>
      </c>
      <c r="F72" s="25">
        <f t="shared" si="1"/>
        <v>287368</v>
      </c>
      <c r="G72" s="25">
        <f t="shared" si="1"/>
        <v>432462</v>
      </c>
      <c r="H72" s="25">
        <f t="shared" si="1"/>
        <v>427083</v>
      </c>
      <c r="I72" s="25">
        <f t="shared" si="1"/>
        <v>409901</v>
      </c>
      <c r="J72" s="25">
        <f t="shared" si="1"/>
        <v>170093</v>
      </c>
      <c r="K72" s="25">
        <f>SUM(K3:K71)</f>
        <v>276880</v>
      </c>
      <c r="L72" s="25">
        <f t="shared" si="1"/>
        <v>236062</v>
      </c>
      <c r="M72" s="25">
        <f t="shared" si="1"/>
        <v>401717</v>
      </c>
      <c r="N72" s="25">
        <f t="shared" si="1"/>
        <v>642007</v>
      </c>
      <c r="O72" s="25">
        <f t="shared" si="1"/>
        <v>246259</v>
      </c>
      <c r="P72" s="25">
        <f t="shared" si="0"/>
        <v>4045703</v>
      </c>
    </row>
    <row r="73" spans="1:16" ht="15.75" thickTop="1" x14ac:dyDescent="0.25"/>
    <row r="75" spans="1:16" x14ac:dyDescent="0.25">
      <c r="B75" t="s">
        <v>240</v>
      </c>
      <c r="C75" t="s">
        <v>241</v>
      </c>
    </row>
    <row r="76" spans="1:16" x14ac:dyDescent="0.25">
      <c r="B76" t="s">
        <v>155</v>
      </c>
      <c r="C76">
        <v>7181</v>
      </c>
    </row>
    <row r="77" spans="1:16" x14ac:dyDescent="0.25">
      <c r="B77" t="s">
        <v>156</v>
      </c>
      <c r="C77">
        <v>114</v>
      </c>
    </row>
    <row r="78" spans="1:16" x14ac:dyDescent="0.25">
      <c r="B78" t="s">
        <v>242</v>
      </c>
      <c r="C78">
        <v>7</v>
      </c>
    </row>
    <row r="79" spans="1:16" x14ac:dyDescent="0.25">
      <c r="B79" t="s">
        <v>157</v>
      </c>
      <c r="C79">
        <v>9</v>
      </c>
    </row>
    <row r="80" spans="1:16" x14ac:dyDescent="0.25">
      <c r="B80" t="s">
        <v>243</v>
      </c>
      <c r="C80">
        <v>540</v>
      </c>
    </row>
    <row r="81" spans="2:3" x14ac:dyDescent="0.25">
      <c r="B81" t="s">
        <v>244</v>
      </c>
      <c r="C81">
        <v>59</v>
      </c>
    </row>
    <row r="82" spans="2:3" x14ac:dyDescent="0.25">
      <c r="B82" t="s">
        <v>245</v>
      </c>
      <c r="C82">
        <v>2</v>
      </c>
    </row>
    <row r="83" spans="2:3" x14ac:dyDescent="0.25">
      <c r="B83" t="s">
        <v>246</v>
      </c>
      <c r="C83">
        <v>4</v>
      </c>
    </row>
    <row r="84" spans="2:3" x14ac:dyDescent="0.25">
      <c r="B84" t="s">
        <v>198</v>
      </c>
      <c r="C84">
        <v>41</v>
      </c>
    </row>
    <row r="85" spans="2:3" x14ac:dyDescent="0.25">
      <c r="B85" t="s">
        <v>159</v>
      </c>
      <c r="C85">
        <v>16</v>
      </c>
    </row>
    <row r="86" spans="2:3" x14ac:dyDescent="0.25">
      <c r="B86" t="s">
        <v>199</v>
      </c>
      <c r="C86">
        <v>25</v>
      </c>
    </row>
    <row r="87" spans="2:3" x14ac:dyDescent="0.25">
      <c r="B87" t="s">
        <v>200</v>
      </c>
      <c r="C87">
        <v>24</v>
      </c>
    </row>
    <row r="88" spans="2:3" x14ac:dyDescent="0.25">
      <c r="B88" t="s">
        <v>247</v>
      </c>
      <c r="C88">
        <v>187</v>
      </c>
    </row>
    <row r="89" spans="2:3" x14ac:dyDescent="0.25">
      <c r="B89" t="s">
        <v>248</v>
      </c>
      <c r="C89">
        <v>76</v>
      </c>
    </row>
    <row r="90" spans="2:3" x14ac:dyDescent="0.25">
      <c r="B90" t="s">
        <v>160</v>
      </c>
      <c r="C90">
        <v>2</v>
      </c>
    </row>
    <row r="91" spans="2:3" x14ac:dyDescent="0.25">
      <c r="B91" t="s">
        <v>201</v>
      </c>
      <c r="C91">
        <v>1</v>
      </c>
    </row>
    <row r="92" spans="2:3" x14ac:dyDescent="0.25">
      <c r="B92" t="s">
        <v>162</v>
      </c>
      <c r="C92">
        <v>34</v>
      </c>
    </row>
    <row r="93" spans="2:3" x14ac:dyDescent="0.25">
      <c r="B93" t="s">
        <v>163</v>
      </c>
      <c r="C93">
        <v>1</v>
      </c>
    </row>
    <row r="94" spans="2:3" x14ac:dyDescent="0.25">
      <c r="B94" t="s">
        <v>249</v>
      </c>
      <c r="C94">
        <v>2</v>
      </c>
    </row>
    <row r="95" spans="2:3" x14ac:dyDescent="0.25">
      <c r="B95" t="s">
        <v>250</v>
      </c>
      <c r="C95">
        <v>1</v>
      </c>
    </row>
    <row r="96" spans="2:3" x14ac:dyDescent="0.25">
      <c r="B96" t="s">
        <v>164</v>
      </c>
      <c r="C96">
        <v>8</v>
      </c>
    </row>
    <row r="97" spans="2:3" x14ac:dyDescent="0.25">
      <c r="B97" t="s">
        <v>202</v>
      </c>
      <c r="C97">
        <v>5</v>
      </c>
    </row>
    <row r="98" spans="2:3" x14ac:dyDescent="0.25">
      <c r="B98" t="s">
        <v>203</v>
      </c>
      <c r="C98">
        <v>8</v>
      </c>
    </row>
    <row r="99" spans="2:3" x14ac:dyDescent="0.25">
      <c r="B99" t="s">
        <v>204</v>
      </c>
      <c r="C99">
        <v>94</v>
      </c>
    </row>
    <row r="100" spans="2:3" x14ac:dyDescent="0.25">
      <c r="B100" t="s">
        <v>165</v>
      </c>
      <c r="C100">
        <v>24</v>
      </c>
    </row>
    <row r="101" spans="2:3" x14ac:dyDescent="0.25">
      <c r="B101" t="s">
        <v>251</v>
      </c>
      <c r="C101">
        <v>194</v>
      </c>
    </row>
    <row r="102" spans="2:3" x14ac:dyDescent="0.25">
      <c r="B102" t="s">
        <v>252</v>
      </c>
      <c r="C102">
        <v>36</v>
      </c>
    </row>
    <row r="103" spans="2:3" x14ac:dyDescent="0.25">
      <c r="B103" t="s">
        <v>253</v>
      </c>
      <c r="C103">
        <v>3</v>
      </c>
    </row>
    <row r="104" spans="2:3" x14ac:dyDescent="0.25">
      <c r="B104" t="s">
        <v>254</v>
      </c>
      <c r="C104">
        <v>6</v>
      </c>
    </row>
    <row r="105" spans="2:3" x14ac:dyDescent="0.25">
      <c r="B105" t="s">
        <v>255</v>
      </c>
      <c r="C105">
        <v>27</v>
      </c>
    </row>
    <row r="106" spans="2:3" x14ac:dyDescent="0.25">
      <c r="B106" t="s">
        <v>256</v>
      </c>
      <c r="C106">
        <v>129</v>
      </c>
    </row>
    <row r="107" spans="2:3" x14ac:dyDescent="0.25">
      <c r="B107" t="s">
        <v>257</v>
      </c>
      <c r="C107">
        <v>85</v>
      </c>
    </row>
    <row r="108" spans="2:3" x14ac:dyDescent="0.25">
      <c r="B108" t="s">
        <v>258</v>
      </c>
      <c r="C108">
        <v>45</v>
      </c>
    </row>
    <row r="109" spans="2:3" x14ac:dyDescent="0.25">
      <c r="B109" t="s">
        <v>259</v>
      </c>
      <c r="C109">
        <v>1</v>
      </c>
    </row>
    <row r="110" spans="2:3" x14ac:dyDescent="0.25">
      <c r="B110" t="s">
        <v>260</v>
      </c>
      <c r="C110">
        <v>1</v>
      </c>
    </row>
    <row r="111" spans="2:3" x14ac:dyDescent="0.25">
      <c r="B111" t="s">
        <v>261</v>
      </c>
      <c r="C111">
        <v>48</v>
      </c>
    </row>
    <row r="112" spans="2:3" x14ac:dyDescent="0.25">
      <c r="B112" t="s">
        <v>262</v>
      </c>
      <c r="C112">
        <v>41</v>
      </c>
    </row>
    <row r="113" spans="2:3" x14ac:dyDescent="0.25">
      <c r="B113" t="s">
        <v>263</v>
      </c>
      <c r="C113">
        <v>47</v>
      </c>
    </row>
    <row r="114" spans="2:3" x14ac:dyDescent="0.25">
      <c r="B114" t="s">
        <v>264</v>
      </c>
      <c r="C114">
        <v>1097</v>
      </c>
    </row>
    <row r="115" spans="2:3" x14ac:dyDescent="0.25">
      <c r="B115" t="s">
        <v>229</v>
      </c>
      <c r="C115">
        <v>20</v>
      </c>
    </row>
    <row r="116" spans="2:3" x14ac:dyDescent="0.25">
      <c r="B116" t="s">
        <v>206</v>
      </c>
      <c r="C116">
        <v>48</v>
      </c>
    </row>
    <row r="117" spans="2:3" x14ac:dyDescent="0.25">
      <c r="B117" t="s">
        <v>166</v>
      </c>
      <c r="C117">
        <v>3</v>
      </c>
    </row>
    <row r="118" spans="2:3" x14ac:dyDescent="0.25">
      <c r="B118" t="s">
        <v>167</v>
      </c>
      <c r="C118">
        <v>5</v>
      </c>
    </row>
    <row r="119" spans="2:3" x14ac:dyDescent="0.25">
      <c r="B119" t="s">
        <v>207</v>
      </c>
      <c r="C119">
        <v>2</v>
      </c>
    </row>
    <row r="120" spans="2:3" x14ac:dyDescent="0.25">
      <c r="B120" t="s">
        <v>265</v>
      </c>
      <c r="C120">
        <v>4</v>
      </c>
    </row>
    <row r="121" spans="2:3" x14ac:dyDescent="0.25">
      <c r="B121" t="s">
        <v>266</v>
      </c>
      <c r="C121">
        <v>2</v>
      </c>
    </row>
    <row r="122" spans="2:3" x14ac:dyDescent="0.25">
      <c r="B122" t="s">
        <v>208</v>
      </c>
      <c r="C122">
        <v>2</v>
      </c>
    </row>
    <row r="123" spans="2:3" x14ac:dyDescent="0.25">
      <c r="B123" t="s">
        <v>267</v>
      </c>
      <c r="C123">
        <v>2</v>
      </c>
    </row>
    <row r="124" spans="2:3" x14ac:dyDescent="0.25">
      <c r="B124" t="s">
        <v>268</v>
      </c>
      <c r="C124">
        <v>1</v>
      </c>
    </row>
    <row r="125" spans="2:3" x14ac:dyDescent="0.25">
      <c r="B125" t="s">
        <v>269</v>
      </c>
      <c r="C125">
        <v>94</v>
      </c>
    </row>
    <row r="126" spans="2:3" x14ac:dyDescent="0.25">
      <c r="B126" t="s">
        <v>209</v>
      </c>
      <c r="C126">
        <v>21</v>
      </c>
    </row>
    <row r="127" spans="2:3" x14ac:dyDescent="0.25">
      <c r="B127" t="s">
        <v>270</v>
      </c>
      <c r="C127">
        <v>20</v>
      </c>
    </row>
    <row r="128" spans="2:3" x14ac:dyDescent="0.25">
      <c r="B128" t="s">
        <v>271</v>
      </c>
      <c r="C128">
        <v>2071</v>
      </c>
    </row>
    <row r="129" spans="2:3" x14ac:dyDescent="0.25">
      <c r="B129" t="s">
        <v>210</v>
      </c>
      <c r="C129">
        <v>1</v>
      </c>
    </row>
    <row r="130" spans="2:3" x14ac:dyDescent="0.25">
      <c r="B130" t="s">
        <v>211</v>
      </c>
      <c r="C130">
        <v>2</v>
      </c>
    </row>
    <row r="131" spans="2:3" x14ac:dyDescent="0.25">
      <c r="B131" t="s">
        <v>169</v>
      </c>
      <c r="C131">
        <v>74</v>
      </c>
    </row>
    <row r="132" spans="2:3" x14ac:dyDescent="0.25">
      <c r="B132" t="s">
        <v>170</v>
      </c>
      <c r="C132">
        <v>25</v>
      </c>
    </row>
    <row r="133" spans="2:3" x14ac:dyDescent="0.25">
      <c r="B133" t="s">
        <v>171</v>
      </c>
      <c r="C133">
        <v>55</v>
      </c>
    </row>
    <row r="134" spans="2:3" x14ac:dyDescent="0.25">
      <c r="B134" t="s">
        <v>172</v>
      </c>
      <c r="C134">
        <v>8</v>
      </c>
    </row>
    <row r="135" spans="2:3" x14ac:dyDescent="0.25">
      <c r="B135" t="s">
        <v>173</v>
      </c>
      <c r="C135">
        <v>3</v>
      </c>
    </row>
    <row r="136" spans="2:3" x14ac:dyDescent="0.25">
      <c r="B136" t="s">
        <v>272</v>
      </c>
      <c r="C136">
        <v>29</v>
      </c>
    </row>
    <row r="137" spans="2:3" x14ac:dyDescent="0.25">
      <c r="B137" t="s">
        <v>273</v>
      </c>
      <c r="C137">
        <v>8</v>
      </c>
    </row>
    <row r="138" spans="2:3" x14ac:dyDescent="0.25">
      <c r="B138" t="s">
        <v>212</v>
      </c>
      <c r="C138">
        <v>243</v>
      </c>
    </row>
    <row r="139" spans="2:3" x14ac:dyDescent="0.25">
      <c r="B139" t="s">
        <v>274</v>
      </c>
      <c r="C139">
        <v>14</v>
      </c>
    </row>
    <row r="140" spans="2:3" x14ac:dyDescent="0.25">
      <c r="B140" t="s">
        <v>275</v>
      </c>
      <c r="C140">
        <v>1</v>
      </c>
    </row>
    <row r="141" spans="2:3" x14ac:dyDescent="0.25">
      <c r="B141" t="s">
        <v>276</v>
      </c>
      <c r="C141">
        <v>2</v>
      </c>
    </row>
    <row r="142" spans="2:3" x14ac:dyDescent="0.25">
      <c r="B142" t="s">
        <v>277</v>
      </c>
      <c r="C142">
        <v>1</v>
      </c>
    </row>
    <row r="143" spans="2:3" x14ac:dyDescent="0.25">
      <c r="B143" t="s">
        <v>278</v>
      </c>
      <c r="C143">
        <v>1</v>
      </c>
    </row>
    <row r="144" spans="2:3" x14ac:dyDescent="0.25">
      <c r="B144" t="s">
        <v>279</v>
      </c>
      <c r="C144">
        <v>2</v>
      </c>
    </row>
    <row r="145" spans="2:3" x14ac:dyDescent="0.25">
      <c r="B145" t="s">
        <v>280</v>
      </c>
      <c r="C145">
        <v>6</v>
      </c>
    </row>
    <row r="146" spans="2:3" x14ac:dyDescent="0.25">
      <c r="B146" t="s">
        <v>281</v>
      </c>
      <c r="C146">
        <v>2</v>
      </c>
    </row>
    <row r="147" spans="2:3" x14ac:dyDescent="0.25">
      <c r="B147" t="s">
        <v>282</v>
      </c>
      <c r="C147">
        <v>61</v>
      </c>
    </row>
    <row r="148" spans="2:3" x14ac:dyDescent="0.25">
      <c r="B148" t="s">
        <v>283</v>
      </c>
      <c r="C148">
        <v>5</v>
      </c>
    </row>
    <row r="149" spans="2:3" x14ac:dyDescent="0.25">
      <c r="B149" t="s">
        <v>214</v>
      </c>
      <c r="C149">
        <v>20</v>
      </c>
    </row>
    <row r="150" spans="2:3" x14ac:dyDescent="0.25">
      <c r="B150" t="s">
        <v>284</v>
      </c>
      <c r="C150">
        <v>23</v>
      </c>
    </row>
    <row r="151" spans="2:3" x14ac:dyDescent="0.25">
      <c r="B151" t="s">
        <v>215</v>
      </c>
      <c r="C151">
        <v>169</v>
      </c>
    </row>
    <row r="152" spans="2:3" x14ac:dyDescent="0.25">
      <c r="B152" t="s">
        <v>285</v>
      </c>
      <c r="C152">
        <v>181</v>
      </c>
    </row>
    <row r="153" spans="2:3" x14ac:dyDescent="0.25">
      <c r="B153" t="s">
        <v>216</v>
      </c>
      <c r="C153">
        <v>10</v>
      </c>
    </row>
    <row r="154" spans="2:3" x14ac:dyDescent="0.25">
      <c r="B154" t="s">
        <v>217</v>
      </c>
      <c r="C154">
        <v>117</v>
      </c>
    </row>
    <row r="155" spans="2:3" x14ac:dyDescent="0.25">
      <c r="B155" t="s">
        <v>175</v>
      </c>
      <c r="C155">
        <v>10</v>
      </c>
    </row>
    <row r="156" spans="2:3" x14ac:dyDescent="0.25">
      <c r="B156" t="s">
        <v>176</v>
      </c>
      <c r="C156">
        <v>1</v>
      </c>
    </row>
    <row r="157" spans="2:3" x14ac:dyDescent="0.25">
      <c r="B157" t="s">
        <v>286</v>
      </c>
      <c r="C157">
        <v>4</v>
      </c>
    </row>
    <row r="158" spans="2:3" x14ac:dyDescent="0.25">
      <c r="B158" t="s">
        <v>287</v>
      </c>
      <c r="C158">
        <v>4</v>
      </c>
    </row>
    <row r="159" spans="2:3" x14ac:dyDescent="0.25">
      <c r="B159" t="s">
        <v>288</v>
      </c>
      <c r="C159">
        <v>1</v>
      </c>
    </row>
    <row r="160" spans="2:3" x14ac:dyDescent="0.25">
      <c r="B160" t="s">
        <v>289</v>
      </c>
      <c r="C160">
        <v>3</v>
      </c>
    </row>
    <row r="161" spans="2:3" x14ac:dyDescent="0.25">
      <c r="B161" t="s">
        <v>290</v>
      </c>
      <c r="C161">
        <v>9</v>
      </c>
    </row>
    <row r="162" spans="2:3" x14ac:dyDescent="0.25">
      <c r="B162" t="s">
        <v>291</v>
      </c>
      <c r="C162">
        <v>1</v>
      </c>
    </row>
    <row r="163" spans="2:3" x14ac:dyDescent="0.25">
      <c r="B163" t="s">
        <v>292</v>
      </c>
      <c r="C163">
        <v>82</v>
      </c>
    </row>
    <row r="164" spans="2:3" x14ac:dyDescent="0.25">
      <c r="B164" t="s">
        <v>219</v>
      </c>
      <c r="C164">
        <v>622</v>
      </c>
    </row>
    <row r="165" spans="2:3" x14ac:dyDescent="0.25">
      <c r="B165" t="s">
        <v>293</v>
      </c>
      <c r="C165">
        <v>3</v>
      </c>
    </row>
    <row r="166" spans="2:3" x14ac:dyDescent="0.25">
      <c r="B166" t="s">
        <v>177</v>
      </c>
      <c r="C166">
        <v>461</v>
      </c>
    </row>
    <row r="167" spans="2:3" x14ac:dyDescent="0.25">
      <c r="B167" t="s">
        <v>294</v>
      </c>
      <c r="C167">
        <v>9</v>
      </c>
    </row>
    <row r="168" spans="2:3" x14ac:dyDescent="0.25">
      <c r="B168" t="s">
        <v>295</v>
      </c>
      <c r="C168">
        <v>10</v>
      </c>
    </row>
    <row r="169" spans="2:3" x14ac:dyDescent="0.25">
      <c r="B169" t="s">
        <v>296</v>
      </c>
      <c r="C169">
        <v>1</v>
      </c>
    </row>
    <row r="170" spans="2:3" x14ac:dyDescent="0.25">
      <c r="B170" t="s">
        <v>297</v>
      </c>
      <c r="C170">
        <v>59</v>
      </c>
    </row>
    <row r="171" spans="2:3" x14ac:dyDescent="0.25">
      <c r="B171" t="s">
        <v>298</v>
      </c>
      <c r="C171">
        <v>2</v>
      </c>
    </row>
    <row r="172" spans="2:3" x14ac:dyDescent="0.25">
      <c r="B172" t="s">
        <v>299</v>
      </c>
      <c r="C172">
        <v>7</v>
      </c>
    </row>
    <row r="173" spans="2:3" x14ac:dyDescent="0.25">
      <c r="B173" t="s">
        <v>221</v>
      </c>
      <c r="C173">
        <v>582</v>
      </c>
    </row>
    <row r="174" spans="2:3" x14ac:dyDescent="0.25">
      <c r="B174" t="s">
        <v>300</v>
      </c>
      <c r="C174">
        <v>17</v>
      </c>
    </row>
    <row r="175" spans="2:3" x14ac:dyDescent="0.25">
      <c r="B175" t="s">
        <v>301</v>
      </c>
      <c r="C175">
        <v>19</v>
      </c>
    </row>
    <row r="176" spans="2:3" x14ac:dyDescent="0.25">
      <c r="B176" t="s">
        <v>302</v>
      </c>
      <c r="C176">
        <v>1</v>
      </c>
    </row>
    <row r="177" spans="2:3" x14ac:dyDescent="0.25">
      <c r="B177" t="s">
        <v>303</v>
      </c>
      <c r="C177">
        <v>1</v>
      </c>
    </row>
    <row r="178" spans="2:3" x14ac:dyDescent="0.25">
      <c r="B178" t="s">
        <v>304</v>
      </c>
      <c r="C178">
        <v>1</v>
      </c>
    </row>
    <row r="179" spans="2:3" x14ac:dyDescent="0.25">
      <c r="B179" t="s">
        <v>178</v>
      </c>
      <c r="C179">
        <v>3522</v>
      </c>
    </row>
    <row r="180" spans="2:3" x14ac:dyDescent="0.25">
      <c r="B180" t="s">
        <v>179</v>
      </c>
      <c r="C180">
        <v>200700</v>
      </c>
    </row>
    <row r="181" spans="2:3" x14ac:dyDescent="0.25">
      <c r="B181" t="s">
        <v>180</v>
      </c>
      <c r="C181">
        <v>266</v>
      </c>
    </row>
    <row r="182" spans="2:3" x14ac:dyDescent="0.25">
      <c r="B182" t="s">
        <v>305</v>
      </c>
      <c r="C182">
        <v>60</v>
      </c>
    </row>
    <row r="183" spans="2:3" x14ac:dyDescent="0.25">
      <c r="B183" t="s">
        <v>306</v>
      </c>
      <c r="C183">
        <v>47</v>
      </c>
    </row>
    <row r="184" spans="2:3" x14ac:dyDescent="0.25">
      <c r="B184" t="s">
        <v>222</v>
      </c>
      <c r="C184">
        <v>109</v>
      </c>
    </row>
    <row r="185" spans="2:3" x14ac:dyDescent="0.25">
      <c r="B185" t="s">
        <v>307</v>
      </c>
      <c r="C185">
        <v>88</v>
      </c>
    </row>
    <row r="186" spans="2:3" x14ac:dyDescent="0.25">
      <c r="B186" t="s">
        <v>223</v>
      </c>
      <c r="C186">
        <v>167</v>
      </c>
    </row>
    <row r="187" spans="2:3" x14ac:dyDescent="0.25">
      <c r="B187" t="s">
        <v>224</v>
      </c>
      <c r="C187">
        <v>28</v>
      </c>
    </row>
    <row r="188" spans="2:3" x14ac:dyDescent="0.25">
      <c r="B188" t="s">
        <v>308</v>
      </c>
      <c r="C188">
        <v>17</v>
      </c>
    </row>
    <row r="189" spans="2:3" x14ac:dyDescent="0.25">
      <c r="B189" t="s">
        <v>181</v>
      </c>
      <c r="C189">
        <v>77</v>
      </c>
    </row>
    <row r="190" spans="2:3" x14ac:dyDescent="0.25">
      <c r="B190" t="s">
        <v>182</v>
      </c>
      <c r="C190">
        <v>91</v>
      </c>
    </row>
    <row r="191" spans="2:3" x14ac:dyDescent="0.25">
      <c r="B191" t="s">
        <v>309</v>
      </c>
      <c r="C191">
        <v>25</v>
      </c>
    </row>
    <row r="192" spans="2:3" x14ac:dyDescent="0.25">
      <c r="B192" t="s">
        <v>310</v>
      </c>
      <c r="C192">
        <v>131</v>
      </c>
    </row>
    <row r="193" spans="2:3" x14ac:dyDescent="0.25">
      <c r="B193" t="s">
        <v>311</v>
      </c>
      <c r="C193">
        <v>309</v>
      </c>
    </row>
    <row r="194" spans="2:3" x14ac:dyDescent="0.25">
      <c r="B194" t="s">
        <v>312</v>
      </c>
      <c r="C194">
        <v>41</v>
      </c>
    </row>
    <row r="195" spans="2:3" x14ac:dyDescent="0.25">
      <c r="B195" t="s">
        <v>313</v>
      </c>
      <c r="C195">
        <v>147</v>
      </c>
    </row>
    <row r="196" spans="2:3" x14ac:dyDescent="0.25">
      <c r="B196" t="s">
        <v>183</v>
      </c>
      <c r="C196">
        <v>2654</v>
      </c>
    </row>
    <row r="197" spans="2:3" x14ac:dyDescent="0.25">
      <c r="B197" t="s">
        <v>314</v>
      </c>
      <c r="C197">
        <v>402</v>
      </c>
    </row>
    <row r="198" spans="2:3" x14ac:dyDescent="0.25">
      <c r="B198" t="s">
        <v>315</v>
      </c>
      <c r="C198">
        <v>248</v>
      </c>
    </row>
    <row r="199" spans="2:3" x14ac:dyDescent="0.25">
      <c r="B199" t="s">
        <v>316</v>
      </c>
      <c r="C199">
        <v>26</v>
      </c>
    </row>
    <row r="200" spans="2:3" x14ac:dyDescent="0.25">
      <c r="B200" t="s">
        <v>317</v>
      </c>
      <c r="C200">
        <v>51</v>
      </c>
    </row>
    <row r="201" spans="2:3" x14ac:dyDescent="0.25">
      <c r="B201" t="s">
        <v>318</v>
      </c>
      <c r="C201">
        <v>497</v>
      </c>
    </row>
    <row r="202" spans="2:3" x14ac:dyDescent="0.25">
      <c r="B202" t="s">
        <v>319</v>
      </c>
      <c r="C202">
        <v>624</v>
      </c>
    </row>
    <row r="203" spans="2:3" x14ac:dyDescent="0.25">
      <c r="B203" t="s">
        <v>320</v>
      </c>
      <c r="C203">
        <v>1</v>
      </c>
    </row>
    <row r="204" spans="2:3" x14ac:dyDescent="0.25">
      <c r="B204" t="s">
        <v>321</v>
      </c>
      <c r="C204">
        <v>354</v>
      </c>
    </row>
    <row r="205" spans="2:3" x14ac:dyDescent="0.25">
      <c r="B205" t="s">
        <v>322</v>
      </c>
      <c r="C205">
        <v>1496</v>
      </c>
    </row>
    <row r="206" spans="2:3" x14ac:dyDescent="0.25">
      <c r="B206" t="s">
        <v>323</v>
      </c>
      <c r="C206">
        <v>6</v>
      </c>
    </row>
    <row r="207" spans="2:3" x14ac:dyDescent="0.25">
      <c r="B207" t="s">
        <v>324</v>
      </c>
      <c r="C207">
        <v>2782</v>
      </c>
    </row>
    <row r="208" spans="2:3" x14ac:dyDescent="0.25">
      <c r="B208" t="s">
        <v>325</v>
      </c>
      <c r="C208">
        <v>9</v>
      </c>
    </row>
    <row r="209" spans="2:3" x14ac:dyDescent="0.25">
      <c r="B209" t="s">
        <v>326</v>
      </c>
      <c r="C209">
        <v>1217</v>
      </c>
    </row>
    <row r="210" spans="2:3" x14ac:dyDescent="0.25">
      <c r="B210" t="s">
        <v>327</v>
      </c>
      <c r="C210">
        <v>2</v>
      </c>
    </row>
    <row r="211" spans="2:3" x14ac:dyDescent="0.25">
      <c r="B211" t="s">
        <v>225</v>
      </c>
      <c r="C211">
        <v>1</v>
      </c>
    </row>
    <row r="212" spans="2:3" x14ac:dyDescent="0.25">
      <c r="B212" t="s">
        <v>328</v>
      </c>
      <c r="C212">
        <v>3</v>
      </c>
    </row>
    <row r="213" spans="2:3" x14ac:dyDescent="0.25">
      <c r="B213" t="s">
        <v>329</v>
      </c>
      <c r="C213">
        <v>104</v>
      </c>
    </row>
    <row r="214" spans="2:3" x14ac:dyDescent="0.25">
      <c r="B214" t="s">
        <v>185</v>
      </c>
      <c r="C214">
        <v>5</v>
      </c>
    </row>
    <row r="215" spans="2:3" x14ac:dyDescent="0.25">
      <c r="B215" t="s">
        <v>330</v>
      </c>
      <c r="C215">
        <v>6182</v>
      </c>
    </row>
    <row r="216" spans="2:3" x14ac:dyDescent="0.25">
      <c r="B216" t="s">
        <v>331</v>
      </c>
      <c r="C216">
        <v>1</v>
      </c>
    </row>
    <row r="217" spans="2:3" x14ac:dyDescent="0.25">
      <c r="B217" t="s">
        <v>332</v>
      </c>
      <c r="C217">
        <v>14</v>
      </c>
    </row>
    <row r="218" spans="2:3" x14ac:dyDescent="0.25">
      <c r="B218" t="s">
        <v>333</v>
      </c>
      <c r="C218">
        <v>10</v>
      </c>
    </row>
    <row r="219" spans="2:3" x14ac:dyDescent="0.25">
      <c r="B219" t="s">
        <v>334</v>
      </c>
      <c r="C219">
        <v>1</v>
      </c>
    </row>
    <row r="220" spans="2:3" x14ac:dyDescent="0.25">
      <c r="B220" t="s">
        <v>335</v>
      </c>
      <c r="C220">
        <v>2185</v>
      </c>
    </row>
    <row r="221" spans="2:3" x14ac:dyDescent="0.25">
      <c r="B221" t="s">
        <v>336</v>
      </c>
      <c r="C221">
        <v>1</v>
      </c>
    </row>
    <row r="222" spans="2:3" x14ac:dyDescent="0.25">
      <c r="B222" t="s">
        <v>337</v>
      </c>
      <c r="C222">
        <v>1</v>
      </c>
    </row>
    <row r="223" spans="2:3" x14ac:dyDescent="0.25">
      <c r="B223" t="s">
        <v>226</v>
      </c>
      <c r="C223">
        <v>1</v>
      </c>
    </row>
    <row r="224" spans="2:3" x14ac:dyDescent="0.25">
      <c r="B224" t="s">
        <v>338</v>
      </c>
      <c r="C224">
        <v>10</v>
      </c>
    </row>
    <row r="225" spans="2:3" x14ac:dyDescent="0.25">
      <c r="B225" t="s">
        <v>339</v>
      </c>
      <c r="C225">
        <v>1653</v>
      </c>
    </row>
    <row r="226" spans="2:3" x14ac:dyDescent="0.25">
      <c r="B226" t="s">
        <v>340</v>
      </c>
      <c r="C226">
        <v>2</v>
      </c>
    </row>
    <row r="227" spans="2:3" x14ac:dyDescent="0.25">
      <c r="B227" t="s">
        <v>341</v>
      </c>
      <c r="C227">
        <v>454</v>
      </c>
    </row>
    <row r="228" spans="2:3" x14ac:dyDescent="0.25">
      <c r="B228" t="s">
        <v>342</v>
      </c>
      <c r="C228">
        <v>3</v>
      </c>
    </row>
    <row r="229" spans="2:3" x14ac:dyDescent="0.25">
      <c r="B229" t="s">
        <v>343</v>
      </c>
      <c r="C229">
        <v>1</v>
      </c>
    </row>
    <row r="230" spans="2:3" x14ac:dyDescent="0.25">
      <c r="B230" t="s">
        <v>344</v>
      </c>
      <c r="C230">
        <v>2</v>
      </c>
    </row>
    <row r="231" spans="2:3" x14ac:dyDescent="0.25">
      <c r="B231" t="s">
        <v>345</v>
      </c>
      <c r="C231">
        <v>1</v>
      </c>
    </row>
    <row r="232" spans="2:3" x14ac:dyDescent="0.25">
      <c r="B232" t="s">
        <v>346</v>
      </c>
      <c r="C232">
        <v>1</v>
      </c>
    </row>
    <row r="233" spans="2:3" x14ac:dyDescent="0.25">
      <c r="B233" t="s">
        <v>347</v>
      </c>
      <c r="C233">
        <v>2</v>
      </c>
    </row>
    <row r="234" spans="2:3" x14ac:dyDescent="0.25">
      <c r="B234" t="s">
        <v>348</v>
      </c>
      <c r="C234">
        <v>1</v>
      </c>
    </row>
    <row r="235" spans="2:3" x14ac:dyDescent="0.25">
      <c r="B235" t="s">
        <v>349</v>
      </c>
      <c r="C235">
        <v>1</v>
      </c>
    </row>
    <row r="236" spans="2:3" x14ac:dyDescent="0.25">
      <c r="B236" t="s">
        <v>186</v>
      </c>
      <c r="C236">
        <v>2920</v>
      </c>
    </row>
    <row r="237" spans="2:3" x14ac:dyDescent="0.25">
      <c r="B237" t="s">
        <v>240</v>
      </c>
      <c r="C237" t="s">
        <v>241</v>
      </c>
    </row>
    <row r="238" spans="2:3" x14ac:dyDescent="0.25">
      <c r="B238" t="s">
        <v>155</v>
      </c>
      <c r="C238">
        <v>2810.6410714285698</v>
      </c>
    </row>
    <row r="239" spans="2:3" x14ac:dyDescent="0.25">
      <c r="B239" t="s">
        <v>156</v>
      </c>
      <c r="C239">
        <v>2826.5345008051499</v>
      </c>
    </row>
    <row r="240" spans="2:3" x14ac:dyDescent="0.25">
      <c r="B240" t="s">
        <v>242</v>
      </c>
      <c r="C240">
        <v>2842.4279301817401</v>
      </c>
    </row>
    <row r="241" spans="2:3" x14ac:dyDescent="0.25">
      <c r="B241" t="s">
        <v>157</v>
      </c>
      <c r="C241">
        <v>2858.3213595583202</v>
      </c>
    </row>
    <row r="242" spans="2:3" x14ac:dyDescent="0.25">
      <c r="B242" t="s">
        <v>243</v>
      </c>
      <c r="C242">
        <v>2874.2147889348998</v>
      </c>
    </row>
    <row r="243" spans="2:3" x14ac:dyDescent="0.25">
      <c r="B243" t="s">
        <v>244</v>
      </c>
      <c r="C243">
        <v>2890.10821831148</v>
      </c>
    </row>
    <row r="244" spans="2:3" x14ac:dyDescent="0.25">
      <c r="B244" t="s">
        <v>245</v>
      </c>
      <c r="C244">
        <v>2906.0016476880601</v>
      </c>
    </row>
    <row r="245" spans="2:3" x14ac:dyDescent="0.25">
      <c r="B245" t="s">
        <v>246</v>
      </c>
      <c r="C245">
        <v>2921.8950770646402</v>
      </c>
    </row>
    <row r="246" spans="2:3" x14ac:dyDescent="0.25">
      <c r="B246" t="s">
        <v>198</v>
      </c>
      <c r="C246">
        <v>2937.7885064412299</v>
      </c>
    </row>
    <row r="247" spans="2:3" x14ac:dyDescent="0.25">
      <c r="B247" t="s">
        <v>159</v>
      </c>
      <c r="C247">
        <v>2953.68193581781</v>
      </c>
    </row>
    <row r="248" spans="2:3" x14ac:dyDescent="0.25">
      <c r="B248" t="s">
        <v>199</v>
      </c>
      <c r="C248">
        <v>2969.5753651943901</v>
      </c>
    </row>
    <row r="249" spans="2:3" x14ac:dyDescent="0.25">
      <c r="B249" t="s">
        <v>200</v>
      </c>
      <c r="C249">
        <v>2985.4687945709702</v>
      </c>
    </row>
    <row r="250" spans="2:3" x14ac:dyDescent="0.25">
      <c r="B250" t="s">
        <v>247</v>
      </c>
      <c r="C250">
        <v>3001.3622239475499</v>
      </c>
    </row>
    <row r="251" spans="2:3" x14ac:dyDescent="0.25">
      <c r="B251" t="s">
        <v>248</v>
      </c>
      <c r="C251">
        <v>3017.25565332413</v>
      </c>
    </row>
    <row r="252" spans="2:3" x14ac:dyDescent="0.25">
      <c r="B252" t="s">
        <v>160</v>
      </c>
      <c r="C252">
        <v>3033.1490827007201</v>
      </c>
    </row>
    <row r="253" spans="2:3" x14ac:dyDescent="0.25">
      <c r="B253" t="s">
        <v>201</v>
      </c>
      <c r="C253">
        <v>3049.0425120773002</v>
      </c>
    </row>
    <row r="254" spans="2:3" x14ac:dyDescent="0.25">
      <c r="B254" t="s">
        <v>162</v>
      </c>
      <c r="C254">
        <v>3064.9359414538799</v>
      </c>
    </row>
    <row r="255" spans="2:3" x14ac:dyDescent="0.25">
      <c r="B255" t="s">
        <v>163</v>
      </c>
      <c r="C255">
        <v>3080.82937083046</v>
      </c>
    </row>
    <row r="256" spans="2:3" x14ac:dyDescent="0.25">
      <c r="B256" t="s">
        <v>249</v>
      </c>
      <c r="C256">
        <v>3096.7228002070401</v>
      </c>
    </row>
    <row r="257" spans="2:3" x14ac:dyDescent="0.25">
      <c r="B257" t="s">
        <v>250</v>
      </c>
      <c r="C257">
        <v>3112.6162295836202</v>
      </c>
    </row>
    <row r="258" spans="2:3" x14ac:dyDescent="0.25">
      <c r="B258" t="s">
        <v>164</v>
      </c>
      <c r="C258">
        <v>3128.5096589601999</v>
      </c>
    </row>
    <row r="259" spans="2:3" x14ac:dyDescent="0.25">
      <c r="B259" t="s">
        <v>202</v>
      </c>
      <c r="C259">
        <v>3144.40308833679</v>
      </c>
    </row>
    <row r="260" spans="2:3" x14ac:dyDescent="0.25">
      <c r="B260" t="s">
        <v>203</v>
      </c>
      <c r="C260">
        <v>3160.2965177133701</v>
      </c>
    </row>
    <row r="261" spans="2:3" x14ac:dyDescent="0.25">
      <c r="B261" t="s">
        <v>204</v>
      </c>
      <c r="C261">
        <v>3176.1899470899498</v>
      </c>
    </row>
    <row r="262" spans="2:3" x14ac:dyDescent="0.25">
      <c r="B262" t="s">
        <v>165</v>
      </c>
      <c r="C262">
        <v>3192.0833764665299</v>
      </c>
    </row>
    <row r="263" spans="2:3" x14ac:dyDescent="0.25">
      <c r="B263" t="s">
        <v>251</v>
      </c>
      <c r="C263">
        <v>3207.97680584311</v>
      </c>
    </row>
    <row r="264" spans="2:3" x14ac:dyDescent="0.25">
      <c r="B264" t="s">
        <v>252</v>
      </c>
      <c r="C264">
        <v>3223.8702352196901</v>
      </c>
    </row>
    <row r="265" spans="2:3" x14ac:dyDescent="0.25">
      <c r="B265" t="s">
        <v>253</v>
      </c>
      <c r="C265">
        <v>3239.7636645962798</v>
      </c>
    </row>
  </sheetData>
  <mergeCells count="2">
    <mergeCell ref="A1:C1"/>
    <mergeCell ref="D1:P1"/>
  </mergeCells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ADABC-09A8-449C-8C30-9BF0365956C6}">
  <dimension ref="A1:Q344"/>
  <sheetViews>
    <sheetView tabSelected="1" workbookViewId="0">
      <selection activeCell="C360" sqref="C360"/>
    </sheetView>
  </sheetViews>
  <sheetFormatPr baseColWidth="10" defaultColWidth="11.42578125" defaultRowHeight="15" x14ac:dyDescent="0.25"/>
  <cols>
    <col min="2" max="2" width="59.5703125" bestFit="1" customWidth="1"/>
  </cols>
  <sheetData>
    <row r="1" spans="1:17" ht="15.75" thickBot="1" x14ac:dyDescent="0.3">
      <c r="A1" s="26" t="s">
        <v>69</v>
      </c>
      <c r="B1" s="27"/>
      <c r="C1" s="28"/>
      <c r="D1" s="26">
        <v>2025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  <c r="Q1">
        <v>12</v>
      </c>
    </row>
    <row r="2" spans="1:17" x14ac:dyDescent="0.25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7" x14ac:dyDescent="0.25">
      <c r="A3" s="1">
        <v>974761076</v>
      </c>
      <c r="B3" t="s">
        <v>64</v>
      </c>
      <c r="C3" t="s">
        <v>86</v>
      </c>
      <c r="D3" s="3">
        <v>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>
        <f t="shared" ref="P3:P73" si="0">SUM(D3:O3)</f>
        <v>0</v>
      </c>
    </row>
    <row r="4" spans="1:17" x14ac:dyDescent="0.25">
      <c r="A4" s="1">
        <v>889640782</v>
      </c>
      <c r="B4" t="s">
        <v>51</v>
      </c>
      <c r="C4" t="s">
        <v>87</v>
      </c>
      <c r="D4" s="3">
        <v>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>
        <f t="shared" si="0"/>
        <v>0</v>
      </c>
    </row>
    <row r="5" spans="1:17" x14ac:dyDescent="0.25">
      <c r="A5" s="1">
        <v>974761211</v>
      </c>
      <c r="B5" t="s">
        <v>7</v>
      </c>
      <c r="C5" t="s">
        <v>88</v>
      </c>
      <c r="D5" s="3">
        <v>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>
        <f t="shared" si="0"/>
        <v>0</v>
      </c>
    </row>
    <row r="6" spans="1:17" x14ac:dyDescent="0.25">
      <c r="A6" s="1">
        <v>920125298</v>
      </c>
      <c r="B6" t="s">
        <v>52</v>
      </c>
      <c r="C6" t="s">
        <v>89</v>
      </c>
      <c r="D6" s="3">
        <v>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>
        <f t="shared" si="0"/>
        <v>0</v>
      </c>
    </row>
    <row r="7" spans="1:17" x14ac:dyDescent="0.25">
      <c r="A7" s="1">
        <v>986128433</v>
      </c>
      <c r="B7" t="s">
        <v>45</v>
      </c>
      <c r="C7" t="s">
        <v>90</v>
      </c>
      <c r="D7" s="3">
        <v>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>
        <f t="shared" si="0"/>
        <v>0</v>
      </c>
    </row>
    <row r="8" spans="1:17" x14ac:dyDescent="0.25">
      <c r="A8" s="1">
        <v>974760673</v>
      </c>
      <c r="B8" t="s">
        <v>17</v>
      </c>
      <c r="C8" t="s">
        <v>128</v>
      </c>
      <c r="D8" s="3">
        <v>19847</v>
      </c>
      <c r="E8" s="3">
        <v>23731</v>
      </c>
      <c r="F8" s="3">
        <v>78614</v>
      </c>
      <c r="G8" s="3">
        <v>127010</v>
      </c>
      <c r="H8" s="3">
        <v>167598</v>
      </c>
      <c r="I8" s="3">
        <v>117103</v>
      </c>
      <c r="J8" s="3">
        <v>102508</v>
      </c>
      <c r="K8" s="3"/>
      <c r="L8" s="3"/>
      <c r="M8" s="3"/>
      <c r="N8" s="3"/>
      <c r="O8" s="3"/>
      <c r="P8" s="3">
        <f>SUM(D8:O8)</f>
        <v>636411</v>
      </c>
    </row>
    <row r="9" spans="1:17" x14ac:dyDescent="0.25">
      <c r="A9" s="1">
        <v>964983291</v>
      </c>
      <c r="B9" t="s">
        <v>15</v>
      </c>
      <c r="C9" t="s">
        <v>91</v>
      </c>
      <c r="D9" s="3">
        <v>91</v>
      </c>
      <c r="E9" s="3">
        <v>98</v>
      </c>
      <c r="F9" s="3">
        <v>129</v>
      </c>
      <c r="G9" s="3">
        <v>102</v>
      </c>
      <c r="H9" s="3">
        <v>118</v>
      </c>
      <c r="I9" s="3">
        <v>92</v>
      </c>
      <c r="J9" s="3">
        <v>71</v>
      </c>
      <c r="K9" s="3"/>
      <c r="L9" s="3"/>
      <c r="M9" s="3"/>
      <c r="N9" s="3"/>
      <c r="O9" s="3"/>
      <c r="P9" s="3">
        <f t="shared" si="0"/>
        <v>701</v>
      </c>
    </row>
    <row r="10" spans="1:17" x14ac:dyDescent="0.25">
      <c r="A10" s="1">
        <v>974761467</v>
      </c>
      <c r="B10" t="s">
        <v>34</v>
      </c>
      <c r="C10" t="s">
        <v>88</v>
      </c>
      <c r="D10" s="3">
        <v>850</v>
      </c>
      <c r="E10" s="3">
        <v>526</v>
      </c>
      <c r="F10" s="3">
        <v>780</v>
      </c>
      <c r="G10" s="3">
        <v>680</v>
      </c>
      <c r="H10" s="3">
        <v>658</v>
      </c>
      <c r="I10" s="3">
        <v>600</v>
      </c>
      <c r="J10" s="3">
        <v>401</v>
      </c>
      <c r="K10" s="3"/>
      <c r="L10" s="3"/>
      <c r="M10" s="3"/>
      <c r="N10" s="3"/>
      <c r="O10" s="3"/>
      <c r="P10" s="3">
        <f t="shared" si="0"/>
        <v>4495</v>
      </c>
    </row>
    <row r="11" spans="1:17" x14ac:dyDescent="0.25">
      <c r="A11" s="1">
        <v>991825827</v>
      </c>
      <c r="B11" t="s">
        <v>11</v>
      </c>
      <c r="C11" t="s">
        <v>93</v>
      </c>
      <c r="D11" s="3">
        <v>10</v>
      </c>
      <c r="E11" s="3">
        <v>34</v>
      </c>
      <c r="F11" s="3">
        <v>5</v>
      </c>
      <c r="G11" s="3">
        <v>11</v>
      </c>
      <c r="H11" s="3">
        <v>44</v>
      </c>
      <c r="I11" s="3">
        <v>158</v>
      </c>
      <c r="J11" s="3">
        <v>109</v>
      </c>
      <c r="K11" s="3"/>
      <c r="L11" s="3"/>
      <c r="M11" s="3"/>
      <c r="N11" s="3"/>
      <c r="O11" s="3"/>
      <c r="P11" s="3">
        <f>SUM(D11:O11)</f>
        <v>371</v>
      </c>
    </row>
    <row r="12" spans="1:17" x14ac:dyDescent="0.25">
      <c r="A12" s="1">
        <v>974760223</v>
      </c>
      <c r="B12" t="s">
        <v>48</v>
      </c>
      <c r="C12" t="s">
        <v>94</v>
      </c>
      <c r="D12" s="3">
        <v>224</v>
      </c>
      <c r="E12" s="3">
        <v>205</v>
      </c>
      <c r="F12" s="3">
        <v>316</v>
      </c>
      <c r="G12" s="3">
        <v>305</v>
      </c>
      <c r="H12" s="3">
        <v>291</v>
      </c>
      <c r="I12" s="3">
        <v>513</v>
      </c>
      <c r="J12" s="3">
        <v>169</v>
      </c>
      <c r="K12" s="3"/>
      <c r="L12" s="3"/>
      <c r="M12" s="3"/>
      <c r="N12" s="3"/>
      <c r="O12" s="3"/>
      <c r="P12" s="3">
        <f t="shared" si="0"/>
        <v>2023</v>
      </c>
    </row>
    <row r="13" spans="1:17" x14ac:dyDescent="0.25">
      <c r="A13" s="1">
        <v>986252932</v>
      </c>
      <c r="B13" t="s">
        <v>47</v>
      </c>
      <c r="C13" t="s">
        <v>95</v>
      </c>
      <c r="D13" s="3">
        <v>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>
        <f t="shared" si="0"/>
        <v>0</v>
      </c>
    </row>
    <row r="14" spans="1:17" x14ac:dyDescent="0.25">
      <c r="A14" s="1">
        <v>974760282</v>
      </c>
      <c r="B14" t="s">
        <v>28</v>
      </c>
      <c r="C14" t="s">
        <v>96</v>
      </c>
      <c r="D14" s="3">
        <v>3</v>
      </c>
      <c r="E14" s="3">
        <v>149</v>
      </c>
      <c r="F14" s="3">
        <v>901</v>
      </c>
      <c r="G14" s="3">
        <v>238</v>
      </c>
      <c r="H14" s="3">
        <v>84</v>
      </c>
      <c r="I14" s="3">
        <v>4</v>
      </c>
      <c r="J14" s="3">
        <v>2</v>
      </c>
      <c r="K14" s="3"/>
      <c r="L14" s="3"/>
      <c r="M14" s="3"/>
      <c r="N14" s="3"/>
      <c r="O14" s="3"/>
      <c r="P14" s="3">
        <f t="shared" si="0"/>
        <v>1381</v>
      </c>
    </row>
    <row r="15" spans="1:17" x14ac:dyDescent="0.25">
      <c r="A15" s="1">
        <v>974760983</v>
      </c>
      <c r="B15" t="s">
        <v>12</v>
      </c>
      <c r="C15" t="s">
        <v>97</v>
      </c>
      <c r="D15" s="3">
        <v>4388</v>
      </c>
      <c r="E15" s="3">
        <v>5086</v>
      </c>
      <c r="F15" s="3">
        <v>5324</v>
      </c>
      <c r="G15" s="3">
        <v>3942</v>
      </c>
      <c r="H15" s="3">
        <v>3293</v>
      </c>
      <c r="I15" s="3">
        <v>2275</v>
      </c>
      <c r="J15" s="3">
        <v>1755</v>
      </c>
      <c r="K15" s="3"/>
      <c r="L15" s="3"/>
      <c r="M15" s="3"/>
      <c r="N15" s="3"/>
      <c r="O15" s="3"/>
      <c r="P15" s="3">
        <f t="shared" si="0"/>
        <v>26063</v>
      </c>
    </row>
    <row r="16" spans="1:17" x14ac:dyDescent="0.25">
      <c r="A16" s="1">
        <v>984195796</v>
      </c>
      <c r="B16" t="s">
        <v>455</v>
      </c>
      <c r="C16" t="s">
        <v>456</v>
      </c>
      <c r="D16" s="3"/>
      <c r="E16" s="3"/>
      <c r="F16" s="3"/>
      <c r="G16" s="3"/>
      <c r="H16" s="3">
        <v>107</v>
      </c>
      <c r="I16" s="3">
        <v>162</v>
      </c>
      <c r="J16" s="3">
        <v>158</v>
      </c>
      <c r="K16" s="3"/>
      <c r="L16" s="3"/>
      <c r="M16" s="3"/>
      <c r="N16" s="3"/>
      <c r="O16" s="3"/>
      <c r="P16" s="3">
        <f>SUM(D16:O16)</f>
        <v>427</v>
      </c>
    </row>
    <row r="17" spans="1:16" x14ac:dyDescent="0.25">
      <c r="A17" s="1">
        <v>915925529</v>
      </c>
      <c r="B17" t="s">
        <v>27</v>
      </c>
      <c r="C17" t="s">
        <v>98</v>
      </c>
      <c r="D17" s="3">
        <v>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>
        <f t="shared" si="0"/>
        <v>0</v>
      </c>
    </row>
    <row r="18" spans="1:16" x14ac:dyDescent="0.25">
      <c r="A18" s="1">
        <v>983609155</v>
      </c>
      <c r="B18" t="s">
        <v>46</v>
      </c>
      <c r="C18" t="s">
        <v>99</v>
      </c>
      <c r="D18" s="3">
        <v>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>
        <f t="shared" si="0"/>
        <v>0</v>
      </c>
    </row>
    <row r="19" spans="1:16" x14ac:dyDescent="0.25">
      <c r="A19" s="1">
        <v>987414502</v>
      </c>
      <c r="B19" t="s">
        <v>50</v>
      </c>
      <c r="C19" t="s">
        <v>100</v>
      </c>
      <c r="D19" s="3">
        <v>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>
        <f t="shared" si="0"/>
        <v>0</v>
      </c>
    </row>
    <row r="20" spans="1:16" x14ac:dyDescent="0.25">
      <c r="A20" s="1">
        <v>840747972</v>
      </c>
      <c r="B20" t="s">
        <v>14</v>
      </c>
      <c r="C20" t="s">
        <v>101</v>
      </c>
      <c r="D20" s="3">
        <v>1856</v>
      </c>
      <c r="E20" s="3">
        <v>1672</v>
      </c>
      <c r="F20" s="3">
        <v>2097</v>
      </c>
      <c r="G20" s="3">
        <v>796</v>
      </c>
      <c r="H20" s="3">
        <v>1274</v>
      </c>
      <c r="I20" s="3">
        <v>657</v>
      </c>
      <c r="J20" s="3">
        <v>569</v>
      </c>
      <c r="K20" s="3"/>
      <c r="L20" s="3"/>
      <c r="M20" s="3"/>
      <c r="N20" s="3"/>
      <c r="O20" s="3"/>
      <c r="P20" s="3">
        <f t="shared" si="0"/>
        <v>8921</v>
      </c>
    </row>
    <row r="21" spans="1:16" x14ac:dyDescent="0.25">
      <c r="A21" s="1">
        <v>971203420</v>
      </c>
      <c r="B21" t="s">
        <v>23</v>
      </c>
      <c r="C21" t="s">
        <v>102</v>
      </c>
      <c r="D21" s="3">
        <v>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>
        <f t="shared" si="0"/>
        <v>0</v>
      </c>
    </row>
    <row r="22" spans="1:16" x14ac:dyDescent="0.25">
      <c r="A22" s="1">
        <v>983744516</v>
      </c>
      <c r="B22" t="s">
        <v>193</v>
      </c>
      <c r="C22" t="s">
        <v>194</v>
      </c>
      <c r="D22" s="3">
        <v>0</v>
      </c>
      <c r="E22" s="3"/>
      <c r="F22" s="3">
        <v>5</v>
      </c>
      <c r="G22" s="3">
        <v>2</v>
      </c>
      <c r="H22" s="3">
        <v>1</v>
      </c>
      <c r="I22" s="3">
        <v>1</v>
      </c>
      <c r="J22" s="3"/>
      <c r="K22" s="3"/>
      <c r="L22" s="3"/>
      <c r="M22" s="3"/>
      <c r="N22" s="3"/>
      <c r="O22" s="3"/>
      <c r="P22" s="3">
        <f>SUM(D22:O22)</f>
        <v>9</v>
      </c>
    </row>
    <row r="23" spans="1:16" x14ac:dyDescent="0.25">
      <c r="A23" s="1">
        <v>986105174</v>
      </c>
      <c r="B23" t="s">
        <v>25</v>
      </c>
      <c r="C23" t="s">
        <v>103</v>
      </c>
      <c r="D23" s="3">
        <v>3</v>
      </c>
      <c r="E23" s="3">
        <v>12</v>
      </c>
      <c r="F23" s="3">
        <v>3</v>
      </c>
      <c r="G23" s="3"/>
      <c r="H23" s="3"/>
      <c r="I23" s="3"/>
      <c r="J23" s="3"/>
      <c r="K23" s="3"/>
      <c r="L23" s="3"/>
      <c r="M23" s="3"/>
      <c r="N23" s="3"/>
      <c r="O23" s="3"/>
      <c r="P23" s="3">
        <f t="shared" si="0"/>
        <v>18</v>
      </c>
    </row>
    <row r="24" spans="1:16" x14ac:dyDescent="0.25">
      <c r="A24" s="1">
        <v>985847215</v>
      </c>
      <c r="B24" t="s">
        <v>18</v>
      </c>
      <c r="C24" t="s">
        <v>150</v>
      </c>
      <c r="D24" s="3">
        <v>4</v>
      </c>
      <c r="E24" s="3">
        <v>5</v>
      </c>
      <c r="F24" s="3">
        <v>6</v>
      </c>
      <c r="G24" s="3">
        <v>8</v>
      </c>
      <c r="H24" s="3">
        <v>5</v>
      </c>
      <c r="I24" s="3">
        <v>2</v>
      </c>
      <c r="J24" s="3">
        <v>3</v>
      </c>
      <c r="K24" s="3"/>
      <c r="L24" s="3"/>
      <c r="M24" s="3"/>
      <c r="N24" s="3"/>
      <c r="O24" s="3"/>
      <c r="P24" s="3">
        <f t="shared" si="0"/>
        <v>33</v>
      </c>
    </row>
    <row r="25" spans="1:16" x14ac:dyDescent="0.25">
      <c r="A25" s="1">
        <v>928033821</v>
      </c>
      <c r="B25" t="s">
        <v>232</v>
      </c>
      <c r="C25" t="s">
        <v>232</v>
      </c>
      <c r="D25" s="3">
        <v>5</v>
      </c>
      <c r="E25" s="3">
        <v>7</v>
      </c>
      <c r="F25" s="3">
        <v>5</v>
      </c>
      <c r="G25" s="3">
        <v>8</v>
      </c>
      <c r="H25" s="3">
        <v>115</v>
      </c>
      <c r="I25" s="3">
        <v>207</v>
      </c>
      <c r="J25" s="3">
        <v>182</v>
      </c>
      <c r="K25" s="3"/>
      <c r="L25" s="3"/>
      <c r="M25" s="3"/>
      <c r="N25" s="3"/>
      <c r="O25" s="3"/>
      <c r="P25" s="3">
        <f>SUM(D25:O25)</f>
        <v>529</v>
      </c>
    </row>
    <row r="26" spans="1:16" x14ac:dyDescent="0.25">
      <c r="A26" s="1">
        <v>971349077</v>
      </c>
      <c r="B26" t="s">
        <v>16</v>
      </c>
      <c r="C26" t="s">
        <v>151</v>
      </c>
      <c r="D26" s="3">
        <v>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>
        <f t="shared" si="0"/>
        <v>0</v>
      </c>
    </row>
    <row r="27" spans="1:16" x14ac:dyDescent="0.25">
      <c r="A27" s="1">
        <v>997005562</v>
      </c>
      <c r="B27" t="s">
        <v>19</v>
      </c>
      <c r="C27" t="s">
        <v>104</v>
      </c>
      <c r="D27" s="3">
        <v>239</v>
      </c>
      <c r="E27" s="3">
        <v>235</v>
      </c>
      <c r="F27" s="3">
        <v>305</v>
      </c>
      <c r="G27" s="3">
        <v>196</v>
      </c>
      <c r="H27" s="3">
        <v>123</v>
      </c>
      <c r="I27" s="3"/>
      <c r="J27" s="3">
        <v>1</v>
      </c>
      <c r="K27" s="3"/>
      <c r="L27" s="3"/>
      <c r="M27" s="3"/>
      <c r="N27" s="3"/>
      <c r="O27" s="3"/>
      <c r="P27" s="3">
        <f t="shared" si="0"/>
        <v>1099</v>
      </c>
    </row>
    <row r="28" spans="1:16" x14ac:dyDescent="0.25">
      <c r="A28" s="1">
        <v>983544622</v>
      </c>
      <c r="B28" t="s">
        <v>31</v>
      </c>
      <c r="C28" t="s">
        <v>105</v>
      </c>
      <c r="D28" s="3">
        <v>0</v>
      </c>
      <c r="E28" s="3"/>
      <c r="F28" s="3">
        <v>14</v>
      </c>
      <c r="G28" s="3">
        <v>451</v>
      </c>
      <c r="H28" s="3">
        <v>1719</v>
      </c>
      <c r="I28" s="3">
        <v>1774</v>
      </c>
      <c r="J28" s="3">
        <v>2040</v>
      </c>
      <c r="K28" s="3"/>
      <c r="L28" s="3"/>
      <c r="M28" s="3"/>
      <c r="N28" s="3"/>
      <c r="O28" s="3"/>
      <c r="P28" s="3">
        <f t="shared" si="0"/>
        <v>5998</v>
      </c>
    </row>
    <row r="29" spans="1:16" x14ac:dyDescent="0.25">
      <c r="A29" s="1">
        <v>942114184</v>
      </c>
      <c r="B29" t="s">
        <v>33</v>
      </c>
      <c r="C29" t="s">
        <v>106</v>
      </c>
      <c r="D29" s="3">
        <v>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>
        <f t="shared" si="0"/>
        <v>0</v>
      </c>
    </row>
    <row r="30" spans="1:16" x14ac:dyDescent="0.25">
      <c r="A30" s="1">
        <v>985359385</v>
      </c>
      <c r="B30" t="s">
        <v>35</v>
      </c>
      <c r="C30" t="s">
        <v>107</v>
      </c>
      <c r="D30" s="3">
        <v>0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>
        <f t="shared" si="0"/>
        <v>0</v>
      </c>
    </row>
    <row r="31" spans="1:16" x14ac:dyDescent="0.25">
      <c r="A31" s="1">
        <v>971032146</v>
      </c>
      <c r="B31" t="s">
        <v>37</v>
      </c>
      <c r="C31" t="s">
        <v>108</v>
      </c>
      <c r="D31" s="3">
        <v>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>
        <f t="shared" si="0"/>
        <v>0</v>
      </c>
    </row>
    <row r="32" spans="1:16" x14ac:dyDescent="0.25">
      <c r="A32" s="1">
        <v>874783242</v>
      </c>
      <c r="B32" t="s">
        <v>39</v>
      </c>
      <c r="C32" t="s">
        <v>109</v>
      </c>
      <c r="D32" s="3">
        <v>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>
        <f t="shared" si="0"/>
        <v>0</v>
      </c>
    </row>
    <row r="33" spans="1:16" x14ac:dyDescent="0.25">
      <c r="A33" s="1">
        <v>981544315</v>
      </c>
      <c r="B33" t="s">
        <v>55</v>
      </c>
      <c r="C33" t="s">
        <v>110</v>
      </c>
      <c r="D33" s="3">
        <v>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>
        <f t="shared" si="0"/>
        <v>0</v>
      </c>
    </row>
    <row r="34" spans="1:16" x14ac:dyDescent="0.25">
      <c r="A34" s="1">
        <v>820710592</v>
      </c>
      <c r="B34" t="s">
        <v>57</v>
      </c>
      <c r="C34" t="s">
        <v>111</v>
      </c>
      <c r="D34" s="3">
        <v>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>
        <f t="shared" si="0"/>
        <v>0</v>
      </c>
    </row>
    <row r="35" spans="1:16" x14ac:dyDescent="0.25">
      <c r="A35" s="1">
        <v>982391490</v>
      </c>
      <c r="B35" t="s">
        <v>59</v>
      </c>
      <c r="C35" t="s">
        <v>112</v>
      </c>
      <c r="D35" s="3">
        <v>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>
        <f t="shared" si="0"/>
        <v>0</v>
      </c>
    </row>
    <row r="36" spans="1:16" x14ac:dyDescent="0.25">
      <c r="A36" s="1">
        <v>981105516</v>
      </c>
      <c r="B36" t="s">
        <v>61</v>
      </c>
      <c r="C36" t="s">
        <v>113</v>
      </c>
      <c r="D36" s="3">
        <v>89</v>
      </c>
      <c r="E36" s="3">
        <v>91</v>
      </c>
      <c r="F36" s="3">
        <v>90</v>
      </c>
      <c r="G36" s="3">
        <v>78</v>
      </c>
      <c r="H36" s="3">
        <v>97</v>
      </c>
      <c r="I36" s="3">
        <v>93</v>
      </c>
      <c r="J36" s="3">
        <v>80</v>
      </c>
      <c r="K36" s="3"/>
      <c r="L36" s="3"/>
      <c r="M36" s="3"/>
      <c r="N36" s="3"/>
      <c r="O36" s="3"/>
      <c r="P36" s="3">
        <f t="shared" si="0"/>
        <v>618</v>
      </c>
    </row>
    <row r="37" spans="1:16" x14ac:dyDescent="0.25">
      <c r="A37" s="1">
        <v>985399077</v>
      </c>
      <c r="B37" t="s">
        <v>63</v>
      </c>
      <c r="C37" t="s">
        <v>114</v>
      </c>
      <c r="D37" s="3">
        <v>729</v>
      </c>
      <c r="E37" s="3">
        <v>664</v>
      </c>
      <c r="F37" s="3">
        <v>701</v>
      </c>
      <c r="G37" s="3">
        <v>870</v>
      </c>
      <c r="H37" s="3">
        <v>686</v>
      </c>
      <c r="I37" s="3">
        <v>783</v>
      </c>
      <c r="J37" s="3">
        <v>760</v>
      </c>
      <c r="K37" s="3"/>
      <c r="L37" s="3"/>
      <c r="M37" s="3"/>
      <c r="N37" s="3"/>
      <c r="O37" s="3"/>
      <c r="P37" s="3">
        <f t="shared" si="0"/>
        <v>5193</v>
      </c>
    </row>
    <row r="38" spans="1:16" x14ac:dyDescent="0.25">
      <c r="A38" s="1">
        <v>999601391</v>
      </c>
      <c r="B38" t="s">
        <v>65</v>
      </c>
      <c r="C38" t="s">
        <v>115</v>
      </c>
      <c r="D38" s="3">
        <v>0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>
        <f t="shared" si="0"/>
        <v>0</v>
      </c>
    </row>
    <row r="39" spans="1:16" x14ac:dyDescent="0.25">
      <c r="A39" s="1">
        <v>974446871</v>
      </c>
      <c r="B39" t="s">
        <v>32</v>
      </c>
      <c r="C39" t="s">
        <v>116</v>
      </c>
      <c r="D39" s="3">
        <v>1</v>
      </c>
      <c r="E39" s="3">
        <v>3</v>
      </c>
      <c r="F39" s="3">
        <v>1</v>
      </c>
      <c r="G39" s="3"/>
      <c r="H39" s="3">
        <v>3</v>
      </c>
      <c r="I39" s="3">
        <v>4</v>
      </c>
      <c r="J39" s="3">
        <v>3</v>
      </c>
      <c r="K39" s="3"/>
      <c r="L39" s="3"/>
      <c r="M39" s="3"/>
      <c r="N39" s="3"/>
      <c r="O39" s="3"/>
      <c r="P39" s="3">
        <f t="shared" si="0"/>
        <v>15</v>
      </c>
    </row>
    <row r="40" spans="1:16" x14ac:dyDescent="0.25">
      <c r="A40" s="1">
        <v>985165262</v>
      </c>
      <c r="B40" t="s">
        <v>21</v>
      </c>
      <c r="C40" t="s">
        <v>117</v>
      </c>
      <c r="D40" s="3">
        <v>0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>
        <f t="shared" si="0"/>
        <v>0</v>
      </c>
    </row>
    <row r="41" spans="1:16" x14ac:dyDescent="0.25">
      <c r="A41" s="1">
        <v>976029100</v>
      </c>
      <c r="B41" t="s">
        <v>6</v>
      </c>
      <c r="C41" t="s">
        <v>118</v>
      </c>
      <c r="D41" s="3">
        <v>796</v>
      </c>
      <c r="E41" s="3">
        <v>556</v>
      </c>
      <c r="F41" s="3">
        <v>700</v>
      </c>
      <c r="G41" s="3">
        <v>546</v>
      </c>
      <c r="H41" s="3">
        <v>678</v>
      </c>
      <c r="I41" s="3">
        <v>545</v>
      </c>
      <c r="J41" s="3">
        <v>416</v>
      </c>
      <c r="K41" s="3"/>
      <c r="L41" s="3"/>
      <c r="M41" s="3"/>
      <c r="N41" s="3"/>
      <c r="O41" s="3"/>
      <c r="P41" s="3">
        <f t="shared" si="0"/>
        <v>4237</v>
      </c>
    </row>
    <row r="42" spans="1:16" x14ac:dyDescent="0.25">
      <c r="A42" s="1">
        <v>937884117</v>
      </c>
      <c r="B42" t="s">
        <v>233</v>
      </c>
      <c r="C42" t="s">
        <v>234</v>
      </c>
      <c r="D42" s="3">
        <v>70</v>
      </c>
      <c r="E42" s="3">
        <v>220</v>
      </c>
      <c r="F42" s="3">
        <v>135</v>
      </c>
      <c r="G42" s="3">
        <v>82</v>
      </c>
      <c r="H42" s="3">
        <v>59</v>
      </c>
      <c r="I42" s="3">
        <v>797</v>
      </c>
      <c r="J42" s="3">
        <v>335</v>
      </c>
      <c r="K42" s="3"/>
      <c r="L42" s="3"/>
      <c r="M42" s="3"/>
      <c r="N42" s="3"/>
      <c r="O42" s="3"/>
      <c r="P42" s="3">
        <f>SUM(D42:O42)</f>
        <v>1698</v>
      </c>
    </row>
    <row r="43" spans="1:16" x14ac:dyDescent="0.25">
      <c r="A43" s="1">
        <v>970205039</v>
      </c>
      <c r="B43" t="s">
        <v>24</v>
      </c>
      <c r="C43" t="s">
        <v>119</v>
      </c>
      <c r="D43" s="3">
        <v>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>
        <f t="shared" si="0"/>
        <v>0</v>
      </c>
    </row>
    <row r="44" spans="1:16" x14ac:dyDescent="0.25">
      <c r="A44" s="1">
        <v>994598759</v>
      </c>
      <c r="B44" t="s">
        <v>36</v>
      </c>
      <c r="C44" t="s">
        <v>120</v>
      </c>
      <c r="D44" s="3">
        <v>0</v>
      </c>
      <c r="E44" s="3"/>
      <c r="F44" s="3"/>
      <c r="G44" s="3"/>
      <c r="H44" s="3">
        <v>4</v>
      </c>
      <c r="I44" s="3">
        <v>1</v>
      </c>
      <c r="J44" s="3"/>
      <c r="K44" s="3"/>
      <c r="L44" s="3"/>
      <c r="M44" s="3"/>
      <c r="N44" s="3"/>
      <c r="O44" s="3"/>
      <c r="P44" s="3">
        <f t="shared" si="0"/>
        <v>5</v>
      </c>
    </row>
    <row r="45" spans="1:16" x14ac:dyDescent="0.25">
      <c r="A45" s="1">
        <v>971527412</v>
      </c>
      <c r="B45" t="s">
        <v>20</v>
      </c>
      <c r="C45" t="s">
        <v>121</v>
      </c>
      <c r="D45" s="3">
        <v>0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>
        <f t="shared" si="0"/>
        <v>0</v>
      </c>
    </row>
    <row r="46" spans="1:16" x14ac:dyDescent="0.25">
      <c r="A46" s="1">
        <v>984936923</v>
      </c>
      <c r="B46" t="s">
        <v>38</v>
      </c>
      <c r="C46" t="s">
        <v>122</v>
      </c>
      <c r="D46" s="3">
        <v>0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>
        <f t="shared" si="0"/>
        <v>0</v>
      </c>
    </row>
    <row r="47" spans="1:16" x14ac:dyDescent="0.25">
      <c r="A47" s="1">
        <v>870917732</v>
      </c>
      <c r="B47" t="s">
        <v>26</v>
      </c>
      <c r="C47" t="s">
        <v>123</v>
      </c>
      <c r="D47" s="3">
        <v>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>
        <f t="shared" si="0"/>
        <v>0</v>
      </c>
    </row>
    <row r="48" spans="1:16" x14ac:dyDescent="0.25">
      <c r="A48" s="1">
        <v>977161630</v>
      </c>
      <c r="B48" t="s">
        <v>195</v>
      </c>
      <c r="C48" t="s">
        <v>196</v>
      </c>
      <c r="D48" s="3">
        <v>0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>
        <f>SUM(D48:O48)</f>
        <v>0</v>
      </c>
    </row>
    <row r="49" spans="1:16" x14ac:dyDescent="0.25">
      <c r="A49" s="1" t="s">
        <v>124</v>
      </c>
      <c r="B49" t="s">
        <v>40</v>
      </c>
      <c r="C49" t="s">
        <v>125</v>
      </c>
      <c r="D49" s="3">
        <v>0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>
        <f t="shared" si="0"/>
        <v>0</v>
      </c>
    </row>
    <row r="50" spans="1:16" x14ac:dyDescent="0.25">
      <c r="A50" s="1">
        <v>971526157</v>
      </c>
      <c r="B50" t="s">
        <v>22</v>
      </c>
      <c r="C50" t="s">
        <v>126</v>
      </c>
      <c r="D50" s="3">
        <v>652</v>
      </c>
      <c r="E50" s="3">
        <v>622</v>
      </c>
      <c r="F50" s="3">
        <v>659</v>
      </c>
      <c r="G50" s="3">
        <v>685</v>
      </c>
      <c r="H50" s="3">
        <v>892</v>
      </c>
      <c r="I50" s="3">
        <v>1303</v>
      </c>
      <c r="J50" s="3">
        <v>1131</v>
      </c>
      <c r="K50" s="3"/>
      <c r="L50" s="3"/>
      <c r="M50" s="3"/>
      <c r="N50" s="3"/>
      <c r="O50" s="3"/>
      <c r="P50" s="3">
        <f t="shared" si="0"/>
        <v>5944</v>
      </c>
    </row>
    <row r="51" spans="1:16" x14ac:dyDescent="0.25">
      <c r="A51" s="1">
        <v>982531950</v>
      </c>
      <c r="B51" t="s">
        <v>42</v>
      </c>
      <c r="C51" t="s">
        <v>127</v>
      </c>
      <c r="D51" s="3">
        <v>0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>
        <f t="shared" si="0"/>
        <v>0</v>
      </c>
    </row>
    <row r="52" spans="1:16" x14ac:dyDescent="0.25">
      <c r="A52" s="1">
        <v>974761262</v>
      </c>
      <c r="B52" t="s">
        <v>44</v>
      </c>
      <c r="C52" t="s">
        <v>129</v>
      </c>
      <c r="D52" s="3">
        <v>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>
        <f t="shared" si="0"/>
        <v>0</v>
      </c>
    </row>
    <row r="53" spans="1:16" x14ac:dyDescent="0.25">
      <c r="A53" s="1">
        <v>974761076</v>
      </c>
      <c r="B53" t="s">
        <v>3</v>
      </c>
      <c r="C53" t="s">
        <v>130</v>
      </c>
      <c r="D53" s="3">
        <v>144647</v>
      </c>
      <c r="E53" s="3">
        <v>270155</v>
      </c>
      <c r="F53" s="3">
        <v>252813</v>
      </c>
      <c r="G53" s="3">
        <v>336747</v>
      </c>
      <c r="H53" s="3">
        <v>400990</v>
      </c>
      <c r="I53" s="3">
        <v>418608</v>
      </c>
      <c r="J53" s="3">
        <v>142145</v>
      </c>
      <c r="K53" s="3"/>
      <c r="L53" s="3"/>
      <c r="M53" s="3"/>
      <c r="N53" s="3"/>
      <c r="O53" s="3"/>
      <c r="P53" s="3">
        <f t="shared" si="0"/>
        <v>1966105</v>
      </c>
    </row>
    <row r="54" spans="1:16" x14ac:dyDescent="0.25">
      <c r="A54" s="1">
        <v>874761222</v>
      </c>
      <c r="B54" t="s">
        <v>13</v>
      </c>
      <c r="C54" t="s">
        <v>131</v>
      </c>
      <c r="D54" s="3">
        <v>3</v>
      </c>
      <c r="E54" s="3">
        <v>11</v>
      </c>
      <c r="F54" s="3">
        <v>13</v>
      </c>
      <c r="G54" s="3">
        <v>6</v>
      </c>
      <c r="H54" s="3">
        <v>4</v>
      </c>
      <c r="I54" s="3"/>
      <c r="J54" s="3"/>
      <c r="K54" s="3"/>
      <c r="L54" s="3"/>
      <c r="M54" s="3"/>
      <c r="N54" s="3"/>
      <c r="O54" s="3"/>
      <c r="P54" s="3">
        <f t="shared" si="0"/>
        <v>37</v>
      </c>
    </row>
    <row r="55" spans="1:16" x14ac:dyDescent="0.25">
      <c r="A55" s="1">
        <v>881143712</v>
      </c>
      <c r="B55" t="s">
        <v>30</v>
      </c>
      <c r="C55" t="s">
        <v>132</v>
      </c>
      <c r="D55" s="3">
        <v>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>
        <f t="shared" si="0"/>
        <v>0</v>
      </c>
    </row>
    <row r="56" spans="1:16" x14ac:dyDescent="0.25">
      <c r="A56" s="1">
        <v>971040238</v>
      </c>
      <c r="B56" t="s">
        <v>8</v>
      </c>
      <c r="C56" t="s">
        <v>133</v>
      </c>
      <c r="D56" s="3">
        <v>17</v>
      </c>
      <c r="E56" s="3">
        <v>21</v>
      </c>
      <c r="F56" s="3">
        <v>22</v>
      </c>
      <c r="G56" s="3">
        <v>19</v>
      </c>
      <c r="H56" s="3">
        <v>17</v>
      </c>
      <c r="I56" s="3">
        <v>60</v>
      </c>
      <c r="J56" s="3">
        <v>9</v>
      </c>
      <c r="K56" s="3"/>
      <c r="L56" s="3"/>
      <c r="M56" s="3"/>
      <c r="N56" s="3"/>
      <c r="O56" s="3"/>
      <c r="P56" s="3">
        <f t="shared" si="0"/>
        <v>165</v>
      </c>
    </row>
    <row r="57" spans="1:16" x14ac:dyDescent="0.25">
      <c r="A57" s="1">
        <v>974761122</v>
      </c>
      <c r="B57" t="s">
        <v>29</v>
      </c>
      <c r="C57" t="s">
        <v>134</v>
      </c>
      <c r="D57" s="3">
        <v>0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>
        <f t="shared" si="0"/>
        <v>0</v>
      </c>
    </row>
    <row r="58" spans="1:16" x14ac:dyDescent="0.25">
      <c r="A58" s="1">
        <v>960885406</v>
      </c>
      <c r="B58" t="s">
        <v>41</v>
      </c>
      <c r="C58" t="s">
        <v>135</v>
      </c>
      <c r="D58" s="3">
        <v>0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>
        <f t="shared" si="0"/>
        <v>0</v>
      </c>
    </row>
    <row r="59" spans="1:16" x14ac:dyDescent="0.25">
      <c r="A59" s="1">
        <v>982583462</v>
      </c>
      <c r="B59" t="s">
        <v>43</v>
      </c>
      <c r="C59" t="s">
        <v>136</v>
      </c>
      <c r="D59" s="3">
        <v>0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>
        <f t="shared" si="0"/>
        <v>0</v>
      </c>
    </row>
    <row r="60" spans="1:16" x14ac:dyDescent="0.25">
      <c r="A60" s="1">
        <v>986186999</v>
      </c>
      <c r="B60" t="s">
        <v>4</v>
      </c>
      <c r="C60" t="s">
        <v>137</v>
      </c>
      <c r="D60" s="3">
        <v>11171</v>
      </c>
      <c r="E60" s="3">
        <v>10363</v>
      </c>
      <c r="F60" s="3">
        <v>17527</v>
      </c>
      <c r="G60" s="3">
        <v>32791</v>
      </c>
      <c r="H60" s="3">
        <v>11308</v>
      </c>
      <c r="I60" s="3">
        <v>10439</v>
      </c>
      <c r="J60" s="3">
        <v>9065</v>
      </c>
      <c r="K60" s="3"/>
      <c r="L60" s="3"/>
      <c r="M60" s="3"/>
      <c r="N60" s="3"/>
      <c r="O60" s="3"/>
      <c r="P60" s="3">
        <f t="shared" si="0"/>
        <v>102664</v>
      </c>
    </row>
    <row r="61" spans="1:16" x14ac:dyDescent="0.25">
      <c r="A61" s="1">
        <v>971032081</v>
      </c>
      <c r="B61" t="s">
        <v>10</v>
      </c>
      <c r="C61" t="s">
        <v>138</v>
      </c>
      <c r="D61" s="3">
        <v>240</v>
      </c>
      <c r="E61" s="3">
        <v>235</v>
      </c>
      <c r="F61" s="3">
        <v>206</v>
      </c>
      <c r="G61" s="3">
        <v>150</v>
      </c>
      <c r="H61" s="3">
        <v>134</v>
      </c>
      <c r="I61" s="3">
        <v>132</v>
      </c>
      <c r="J61" s="3">
        <v>117</v>
      </c>
      <c r="K61" s="3"/>
      <c r="L61" s="3"/>
      <c r="M61" s="3"/>
      <c r="N61" s="3"/>
      <c r="O61" s="3"/>
      <c r="P61" s="3">
        <f t="shared" si="0"/>
        <v>1214</v>
      </c>
    </row>
    <row r="62" spans="1:16" x14ac:dyDescent="0.25">
      <c r="A62" s="1">
        <v>921627009</v>
      </c>
      <c r="B62" t="s">
        <v>235</v>
      </c>
      <c r="C62" t="s">
        <v>236</v>
      </c>
      <c r="D62" s="3">
        <v>5</v>
      </c>
      <c r="E62" s="3">
        <v>22</v>
      </c>
      <c r="F62" s="3">
        <v>923</v>
      </c>
      <c r="G62" s="3">
        <v>4126</v>
      </c>
      <c r="H62" s="3">
        <v>5759</v>
      </c>
      <c r="I62" s="3">
        <v>8511</v>
      </c>
      <c r="J62" s="3">
        <v>5007</v>
      </c>
      <c r="K62" s="3"/>
      <c r="L62" s="3"/>
      <c r="M62" s="3"/>
      <c r="N62" s="3"/>
      <c r="O62" s="3"/>
      <c r="P62" s="3">
        <f>SUM(D62:O62)</f>
        <v>24353</v>
      </c>
    </row>
    <row r="63" spans="1:16" x14ac:dyDescent="0.25">
      <c r="A63" s="1">
        <v>974762501</v>
      </c>
      <c r="B63" t="s">
        <v>237</v>
      </c>
      <c r="C63" t="s">
        <v>238</v>
      </c>
      <c r="D63" s="3">
        <v>1</v>
      </c>
      <c r="E63" s="3">
        <v>3</v>
      </c>
      <c r="F63" s="3">
        <v>10</v>
      </c>
      <c r="G63" s="3">
        <v>18</v>
      </c>
      <c r="H63" s="3">
        <v>25</v>
      </c>
      <c r="I63" s="3">
        <v>28</v>
      </c>
      <c r="J63" s="3">
        <v>13</v>
      </c>
      <c r="K63" s="3"/>
      <c r="L63" s="3"/>
      <c r="M63" s="3"/>
      <c r="N63" s="3"/>
      <c r="O63" s="3"/>
      <c r="P63" s="3">
        <f>SUM(D63:O63)</f>
        <v>98</v>
      </c>
    </row>
    <row r="64" spans="1:16" x14ac:dyDescent="0.25">
      <c r="A64" s="1">
        <v>971526920</v>
      </c>
      <c r="B64" t="s">
        <v>5</v>
      </c>
      <c r="C64" t="s">
        <v>139</v>
      </c>
      <c r="D64" s="3">
        <v>89361</v>
      </c>
      <c r="E64" s="3">
        <v>43118</v>
      </c>
      <c r="F64" s="3">
        <v>46480</v>
      </c>
      <c r="G64" s="3">
        <v>34933</v>
      </c>
      <c r="H64" s="3">
        <v>32354</v>
      </c>
      <c r="I64" s="3">
        <v>29682</v>
      </c>
      <c r="J64" s="3">
        <v>14327</v>
      </c>
      <c r="K64" s="3"/>
      <c r="L64" s="3"/>
      <c r="M64" s="3"/>
      <c r="N64" s="3"/>
      <c r="O64" s="3"/>
      <c r="P64" s="3">
        <f t="shared" si="0"/>
        <v>290255</v>
      </c>
    </row>
    <row r="65" spans="1:16" x14ac:dyDescent="0.25">
      <c r="A65" s="1">
        <v>964965226</v>
      </c>
      <c r="B65" t="s">
        <v>53</v>
      </c>
      <c r="C65" t="s">
        <v>140</v>
      </c>
      <c r="D65" s="3">
        <v>0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>
        <f t="shared" si="0"/>
        <v>0</v>
      </c>
    </row>
    <row r="66" spans="1:16" x14ac:dyDescent="0.25">
      <c r="A66" s="1">
        <v>914459265</v>
      </c>
      <c r="B66" t="s">
        <v>239</v>
      </c>
      <c r="C66" t="s">
        <v>141</v>
      </c>
      <c r="D66" s="3">
        <v>6</v>
      </c>
      <c r="E66" s="3">
        <v>43</v>
      </c>
      <c r="F66" s="3">
        <v>86</v>
      </c>
      <c r="G66" s="3">
        <v>1700</v>
      </c>
      <c r="H66" s="3">
        <v>67</v>
      </c>
      <c r="I66" s="3">
        <v>17</v>
      </c>
      <c r="J66" s="3">
        <v>14</v>
      </c>
      <c r="K66" s="3"/>
      <c r="L66" s="3"/>
      <c r="M66" s="3"/>
      <c r="N66" s="3"/>
      <c r="O66" s="3"/>
      <c r="P66" s="3">
        <f t="shared" si="0"/>
        <v>1933</v>
      </c>
    </row>
    <row r="67" spans="1:16" x14ac:dyDescent="0.25">
      <c r="A67" s="1" t="s">
        <v>142</v>
      </c>
      <c r="B67" t="s">
        <v>54</v>
      </c>
      <c r="C67" t="s">
        <v>143</v>
      </c>
      <c r="D67" s="3">
        <v>2936</v>
      </c>
      <c r="E67" s="3">
        <v>2865</v>
      </c>
      <c r="F67" s="3">
        <v>2941</v>
      </c>
      <c r="G67" s="3">
        <v>2619</v>
      </c>
      <c r="H67" s="3">
        <v>2914</v>
      </c>
      <c r="I67" s="3">
        <v>3294</v>
      </c>
      <c r="J67" s="3">
        <v>2856</v>
      </c>
      <c r="K67" s="3"/>
      <c r="L67" s="3"/>
      <c r="M67" s="3"/>
      <c r="N67" s="3"/>
      <c r="O67" s="3"/>
      <c r="P67" s="3">
        <f t="shared" si="0"/>
        <v>20425</v>
      </c>
    </row>
    <row r="68" spans="1:16" x14ac:dyDescent="0.25">
      <c r="A68" s="1">
        <v>942110464</v>
      </c>
      <c r="B68" t="s">
        <v>58</v>
      </c>
      <c r="C68" t="s">
        <v>144</v>
      </c>
      <c r="D68" s="3">
        <v>0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>
        <f t="shared" si="0"/>
        <v>0</v>
      </c>
    </row>
    <row r="69" spans="1:16" x14ac:dyDescent="0.25">
      <c r="A69" s="1">
        <v>970018131</v>
      </c>
      <c r="B69" t="s">
        <v>9</v>
      </c>
      <c r="C69" t="s">
        <v>145</v>
      </c>
      <c r="D69" s="3">
        <v>4</v>
      </c>
      <c r="E69" s="3">
        <v>23</v>
      </c>
      <c r="F69" s="3">
        <v>648</v>
      </c>
      <c r="G69" s="3">
        <v>57</v>
      </c>
      <c r="H69" s="3">
        <v>50</v>
      </c>
      <c r="I69" s="3">
        <v>54</v>
      </c>
      <c r="J69" s="3">
        <v>3</v>
      </c>
      <c r="K69" s="3"/>
      <c r="L69" s="3"/>
      <c r="M69" s="3"/>
      <c r="N69" s="3"/>
      <c r="O69" s="3"/>
      <c r="P69" s="3">
        <f t="shared" si="0"/>
        <v>839</v>
      </c>
    </row>
    <row r="70" spans="1:16" x14ac:dyDescent="0.25">
      <c r="A70" s="1">
        <v>974760746</v>
      </c>
      <c r="B70" t="s">
        <v>60</v>
      </c>
      <c r="C70" t="s">
        <v>146</v>
      </c>
      <c r="D70" s="3">
        <v>0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>
        <f t="shared" si="0"/>
        <v>0</v>
      </c>
    </row>
    <row r="71" spans="1:16" x14ac:dyDescent="0.25">
      <c r="A71" s="1">
        <v>916132727</v>
      </c>
      <c r="B71" t="s">
        <v>49</v>
      </c>
      <c r="C71" t="s">
        <v>147</v>
      </c>
      <c r="D71" s="3">
        <v>3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>
        <f t="shared" si="0"/>
        <v>3</v>
      </c>
    </row>
    <row r="72" spans="1:16" x14ac:dyDescent="0.25">
      <c r="A72" s="1">
        <v>921693230</v>
      </c>
      <c r="B72" t="s">
        <v>62</v>
      </c>
      <c r="C72" t="s">
        <v>148</v>
      </c>
      <c r="D72" s="3">
        <v>0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>
        <f t="shared" si="0"/>
        <v>0</v>
      </c>
    </row>
    <row r="73" spans="1:16" ht="15.75" thickBot="1" x14ac:dyDescent="0.3">
      <c r="D73" s="25">
        <f>SUM(D3:D72)</f>
        <v>278251</v>
      </c>
      <c r="E73" s="25">
        <f t="shared" ref="E73:O73" si="1">SUM(E3:E72)</f>
        <v>360775</v>
      </c>
      <c r="F73" s="25">
        <f t="shared" si="1"/>
        <v>412459</v>
      </c>
      <c r="G73" s="25">
        <f t="shared" si="1"/>
        <v>549176</v>
      </c>
      <c r="H73" s="25">
        <f t="shared" si="1"/>
        <v>631471</v>
      </c>
      <c r="I73" s="25">
        <f t="shared" si="1"/>
        <v>597899</v>
      </c>
      <c r="J73" s="25">
        <f t="shared" si="1"/>
        <v>284249</v>
      </c>
      <c r="K73" s="25">
        <f>SUM(K3:K72)</f>
        <v>0</v>
      </c>
      <c r="L73" s="25">
        <f t="shared" si="1"/>
        <v>0</v>
      </c>
      <c r="M73" s="25">
        <f t="shared" si="1"/>
        <v>0</v>
      </c>
      <c r="N73" s="25">
        <f t="shared" si="1"/>
        <v>0</v>
      </c>
      <c r="O73" s="25">
        <f t="shared" si="1"/>
        <v>0</v>
      </c>
      <c r="P73" s="25">
        <f t="shared" si="0"/>
        <v>3114280</v>
      </c>
    </row>
    <row r="74" spans="1:16" ht="15.75" thickTop="1" x14ac:dyDescent="0.25"/>
    <row r="77" spans="1:16" x14ac:dyDescent="0.25">
      <c r="B77" t="s">
        <v>240</v>
      </c>
      <c r="C77" t="s">
        <v>241</v>
      </c>
    </row>
    <row r="78" spans="1:16" x14ac:dyDescent="0.25">
      <c r="B78" t="s">
        <v>155</v>
      </c>
      <c r="C78">
        <v>50838</v>
      </c>
    </row>
    <row r="79" spans="1:16" x14ac:dyDescent="0.25">
      <c r="B79" t="s">
        <v>350</v>
      </c>
      <c r="C79">
        <v>51433</v>
      </c>
    </row>
    <row r="80" spans="1:16" x14ac:dyDescent="0.25">
      <c r="B80" t="s">
        <v>412</v>
      </c>
      <c r="C80">
        <v>18</v>
      </c>
    </row>
    <row r="81" spans="2:3" x14ac:dyDescent="0.25">
      <c r="B81" t="s">
        <v>351</v>
      </c>
      <c r="C81">
        <v>12</v>
      </c>
    </row>
    <row r="82" spans="2:3" x14ac:dyDescent="0.25">
      <c r="B82" t="s">
        <v>398</v>
      </c>
      <c r="C82">
        <v>207</v>
      </c>
    </row>
    <row r="83" spans="2:3" x14ac:dyDescent="0.25">
      <c r="B83" t="s">
        <v>352</v>
      </c>
      <c r="C83">
        <v>2</v>
      </c>
    </row>
    <row r="84" spans="2:3" x14ac:dyDescent="0.25">
      <c r="B84" t="s">
        <v>156</v>
      </c>
      <c r="C84">
        <v>119</v>
      </c>
    </row>
    <row r="85" spans="2:3" x14ac:dyDescent="0.25">
      <c r="B85" t="s">
        <v>242</v>
      </c>
      <c r="C85">
        <v>3</v>
      </c>
    </row>
    <row r="86" spans="2:3" x14ac:dyDescent="0.25">
      <c r="B86" t="s">
        <v>157</v>
      </c>
      <c r="C86">
        <v>11</v>
      </c>
    </row>
    <row r="87" spans="2:3" x14ac:dyDescent="0.25">
      <c r="B87" t="s">
        <v>243</v>
      </c>
      <c r="C87">
        <v>30</v>
      </c>
    </row>
    <row r="88" spans="2:3" x14ac:dyDescent="0.25">
      <c r="B88" t="s">
        <v>244</v>
      </c>
      <c r="C88">
        <v>33</v>
      </c>
    </row>
    <row r="89" spans="2:3" x14ac:dyDescent="0.25">
      <c r="B89" t="s">
        <v>245</v>
      </c>
      <c r="C89">
        <v>1</v>
      </c>
    </row>
    <row r="90" spans="2:3" x14ac:dyDescent="0.25">
      <c r="B90" t="s">
        <v>246</v>
      </c>
      <c r="C90">
        <v>2</v>
      </c>
    </row>
    <row r="91" spans="2:3" x14ac:dyDescent="0.25">
      <c r="B91" t="s">
        <v>198</v>
      </c>
      <c r="C91">
        <v>24</v>
      </c>
    </row>
    <row r="92" spans="2:3" x14ac:dyDescent="0.25">
      <c r="B92" t="s">
        <v>159</v>
      </c>
      <c r="C92">
        <v>21</v>
      </c>
    </row>
    <row r="93" spans="2:3" x14ac:dyDescent="0.25">
      <c r="B93" t="s">
        <v>413</v>
      </c>
      <c r="C93">
        <v>6</v>
      </c>
    </row>
    <row r="94" spans="2:3" x14ac:dyDescent="0.25">
      <c r="B94" t="s">
        <v>199</v>
      </c>
      <c r="C94">
        <v>11</v>
      </c>
    </row>
    <row r="95" spans="2:3" x14ac:dyDescent="0.25">
      <c r="B95" t="s">
        <v>200</v>
      </c>
      <c r="C95">
        <v>16</v>
      </c>
    </row>
    <row r="96" spans="2:3" x14ac:dyDescent="0.25">
      <c r="B96" t="s">
        <v>353</v>
      </c>
      <c r="C96">
        <v>122</v>
      </c>
    </row>
    <row r="97" spans="2:3" x14ac:dyDescent="0.25">
      <c r="B97" t="s">
        <v>247</v>
      </c>
      <c r="C97">
        <v>119</v>
      </c>
    </row>
    <row r="98" spans="2:3" x14ac:dyDescent="0.25">
      <c r="B98" t="s">
        <v>248</v>
      </c>
      <c r="C98">
        <v>50</v>
      </c>
    </row>
    <row r="99" spans="2:3" x14ac:dyDescent="0.25">
      <c r="B99" t="s">
        <v>160</v>
      </c>
      <c r="C99">
        <v>5</v>
      </c>
    </row>
    <row r="100" spans="2:3" x14ac:dyDescent="0.25">
      <c r="B100" t="s">
        <v>457</v>
      </c>
      <c r="C100">
        <v>1</v>
      </c>
    </row>
    <row r="101" spans="2:3" x14ac:dyDescent="0.25">
      <c r="B101" t="s">
        <v>414</v>
      </c>
      <c r="C101">
        <v>103</v>
      </c>
    </row>
    <row r="102" spans="2:3" x14ac:dyDescent="0.25">
      <c r="B102" t="s">
        <v>162</v>
      </c>
      <c r="C102">
        <v>59</v>
      </c>
    </row>
    <row r="103" spans="2:3" x14ac:dyDescent="0.25">
      <c r="B103" t="s">
        <v>354</v>
      </c>
      <c r="C103">
        <v>2</v>
      </c>
    </row>
    <row r="104" spans="2:3" x14ac:dyDescent="0.25">
      <c r="B104" t="s">
        <v>163</v>
      </c>
      <c r="C104">
        <v>7</v>
      </c>
    </row>
    <row r="105" spans="2:3" x14ac:dyDescent="0.25">
      <c r="B105" t="s">
        <v>249</v>
      </c>
      <c r="C105">
        <v>3</v>
      </c>
    </row>
    <row r="106" spans="2:3" x14ac:dyDescent="0.25">
      <c r="B106" t="s">
        <v>458</v>
      </c>
      <c r="C106">
        <v>2</v>
      </c>
    </row>
    <row r="107" spans="2:3" x14ac:dyDescent="0.25">
      <c r="B107" t="s">
        <v>459</v>
      </c>
      <c r="C107">
        <v>4</v>
      </c>
    </row>
    <row r="108" spans="2:3" x14ac:dyDescent="0.25">
      <c r="B108" t="s">
        <v>415</v>
      </c>
      <c r="C108">
        <v>10</v>
      </c>
    </row>
    <row r="109" spans="2:3" x14ac:dyDescent="0.25">
      <c r="B109" t="s">
        <v>416</v>
      </c>
      <c r="C109">
        <v>2</v>
      </c>
    </row>
    <row r="110" spans="2:3" x14ac:dyDescent="0.25">
      <c r="B110" t="s">
        <v>417</v>
      </c>
      <c r="C110">
        <v>140</v>
      </c>
    </row>
    <row r="111" spans="2:3" x14ac:dyDescent="0.25">
      <c r="B111" t="s">
        <v>355</v>
      </c>
      <c r="C111">
        <v>2</v>
      </c>
    </row>
    <row r="112" spans="2:3" x14ac:dyDescent="0.25">
      <c r="B112" t="s">
        <v>231</v>
      </c>
      <c r="C112">
        <v>1</v>
      </c>
    </row>
    <row r="113" spans="2:3" x14ac:dyDescent="0.25">
      <c r="B113" t="s">
        <v>164</v>
      </c>
      <c r="C113">
        <v>50</v>
      </c>
    </row>
    <row r="114" spans="2:3" x14ac:dyDescent="0.25">
      <c r="B114" t="s">
        <v>202</v>
      </c>
      <c r="C114">
        <v>14</v>
      </c>
    </row>
    <row r="115" spans="2:3" x14ac:dyDescent="0.25">
      <c r="B115" t="s">
        <v>203</v>
      </c>
      <c r="C115">
        <v>20</v>
      </c>
    </row>
    <row r="116" spans="2:3" x14ac:dyDescent="0.25">
      <c r="B116" t="s">
        <v>204</v>
      </c>
      <c r="C116">
        <v>63</v>
      </c>
    </row>
    <row r="117" spans="2:3" x14ac:dyDescent="0.25">
      <c r="B117" t="s">
        <v>165</v>
      </c>
      <c r="C117">
        <v>3</v>
      </c>
    </row>
    <row r="118" spans="2:3" x14ac:dyDescent="0.25">
      <c r="B118" t="s">
        <v>356</v>
      </c>
      <c r="C118">
        <v>7</v>
      </c>
    </row>
    <row r="119" spans="2:3" x14ac:dyDescent="0.25">
      <c r="B119" t="s">
        <v>251</v>
      </c>
      <c r="C119">
        <v>202</v>
      </c>
    </row>
    <row r="120" spans="2:3" x14ac:dyDescent="0.25">
      <c r="B120" t="s">
        <v>252</v>
      </c>
      <c r="C120">
        <v>122</v>
      </c>
    </row>
    <row r="121" spans="2:3" x14ac:dyDescent="0.25">
      <c r="B121" t="s">
        <v>254</v>
      </c>
      <c r="C121">
        <v>87</v>
      </c>
    </row>
    <row r="122" spans="2:3" x14ac:dyDescent="0.25">
      <c r="B122" t="s">
        <v>255</v>
      </c>
      <c r="C122">
        <v>40</v>
      </c>
    </row>
    <row r="123" spans="2:3" x14ac:dyDescent="0.25">
      <c r="B123" t="s">
        <v>256</v>
      </c>
      <c r="C123">
        <v>69</v>
      </c>
    </row>
    <row r="124" spans="2:3" x14ac:dyDescent="0.25">
      <c r="B124" t="s">
        <v>257</v>
      </c>
      <c r="C124">
        <v>390</v>
      </c>
    </row>
    <row r="125" spans="2:3" x14ac:dyDescent="0.25">
      <c r="B125" t="s">
        <v>258</v>
      </c>
      <c r="C125">
        <v>6</v>
      </c>
    </row>
    <row r="126" spans="2:3" x14ac:dyDescent="0.25">
      <c r="B126" t="s">
        <v>259</v>
      </c>
      <c r="C126">
        <v>2</v>
      </c>
    </row>
    <row r="127" spans="2:3" x14ac:dyDescent="0.25">
      <c r="B127" t="s">
        <v>261</v>
      </c>
      <c r="C127">
        <v>43</v>
      </c>
    </row>
    <row r="128" spans="2:3" x14ac:dyDescent="0.25">
      <c r="B128" t="s">
        <v>262</v>
      </c>
      <c r="C128">
        <v>40</v>
      </c>
    </row>
    <row r="129" spans="2:3" x14ac:dyDescent="0.25">
      <c r="B129" t="s">
        <v>263</v>
      </c>
      <c r="C129">
        <v>5</v>
      </c>
    </row>
    <row r="130" spans="2:3" x14ac:dyDescent="0.25">
      <c r="B130" t="s">
        <v>264</v>
      </c>
      <c r="C130">
        <v>550</v>
      </c>
    </row>
    <row r="131" spans="2:3" x14ac:dyDescent="0.25">
      <c r="B131" t="s">
        <v>229</v>
      </c>
      <c r="C131">
        <v>11</v>
      </c>
    </row>
    <row r="132" spans="2:3" x14ac:dyDescent="0.25">
      <c r="B132" t="s">
        <v>206</v>
      </c>
      <c r="C132">
        <v>21</v>
      </c>
    </row>
    <row r="133" spans="2:3" x14ac:dyDescent="0.25">
      <c r="B133" t="s">
        <v>167</v>
      </c>
      <c r="C133">
        <v>3</v>
      </c>
    </row>
    <row r="134" spans="2:3" x14ac:dyDescent="0.25">
      <c r="B134" t="s">
        <v>207</v>
      </c>
      <c r="C134">
        <v>6</v>
      </c>
    </row>
    <row r="135" spans="2:3" x14ac:dyDescent="0.25">
      <c r="B135" t="s">
        <v>208</v>
      </c>
      <c r="C135">
        <v>3</v>
      </c>
    </row>
    <row r="136" spans="2:3" x14ac:dyDescent="0.25">
      <c r="B136" t="s">
        <v>470</v>
      </c>
      <c r="C136">
        <v>318</v>
      </c>
    </row>
    <row r="137" spans="2:3" x14ac:dyDescent="0.25">
      <c r="B137" t="s">
        <v>399</v>
      </c>
      <c r="C137">
        <v>1572</v>
      </c>
    </row>
    <row r="138" spans="2:3" x14ac:dyDescent="0.25">
      <c r="B138" t="s">
        <v>400</v>
      </c>
      <c r="C138">
        <v>79</v>
      </c>
    </row>
    <row r="139" spans="2:3" x14ac:dyDescent="0.25">
      <c r="B139" t="s">
        <v>357</v>
      </c>
      <c r="C139">
        <v>71</v>
      </c>
    </row>
    <row r="140" spans="2:3" x14ac:dyDescent="0.25">
      <c r="B140" t="s">
        <v>418</v>
      </c>
      <c r="C140">
        <v>1</v>
      </c>
    </row>
    <row r="141" spans="2:3" x14ac:dyDescent="0.25">
      <c r="B141" t="s">
        <v>267</v>
      </c>
      <c r="C141">
        <v>2</v>
      </c>
    </row>
    <row r="142" spans="2:3" x14ac:dyDescent="0.25">
      <c r="B142" t="s">
        <v>419</v>
      </c>
      <c r="C142">
        <v>124</v>
      </c>
    </row>
    <row r="143" spans="2:3" x14ac:dyDescent="0.25">
      <c r="B143" t="s">
        <v>420</v>
      </c>
      <c r="C143">
        <v>21</v>
      </c>
    </row>
    <row r="144" spans="2:3" x14ac:dyDescent="0.25">
      <c r="B144" t="s">
        <v>421</v>
      </c>
      <c r="C144">
        <v>34</v>
      </c>
    </row>
    <row r="145" spans="2:3" x14ac:dyDescent="0.25">
      <c r="B145" t="s">
        <v>471</v>
      </c>
      <c r="C145">
        <v>1</v>
      </c>
    </row>
    <row r="146" spans="2:3" x14ac:dyDescent="0.25">
      <c r="B146" t="s">
        <v>271</v>
      </c>
      <c r="C146">
        <v>1</v>
      </c>
    </row>
    <row r="147" spans="2:3" x14ac:dyDescent="0.25">
      <c r="B147" t="s">
        <v>358</v>
      </c>
      <c r="C147">
        <v>3</v>
      </c>
    </row>
    <row r="148" spans="2:3" x14ac:dyDescent="0.25">
      <c r="B148" t="s">
        <v>472</v>
      </c>
      <c r="C148">
        <v>1</v>
      </c>
    </row>
    <row r="149" spans="2:3" x14ac:dyDescent="0.25">
      <c r="B149" t="s">
        <v>473</v>
      </c>
      <c r="C149">
        <v>4</v>
      </c>
    </row>
    <row r="150" spans="2:3" x14ac:dyDescent="0.25">
      <c r="B150" t="s">
        <v>168</v>
      </c>
      <c r="C150">
        <v>12</v>
      </c>
    </row>
    <row r="151" spans="2:3" x14ac:dyDescent="0.25">
      <c r="B151" t="s">
        <v>211</v>
      </c>
      <c r="C151">
        <v>15</v>
      </c>
    </row>
    <row r="152" spans="2:3" x14ac:dyDescent="0.25">
      <c r="B152" t="s">
        <v>169</v>
      </c>
      <c r="C152">
        <v>11</v>
      </c>
    </row>
    <row r="153" spans="2:3" x14ac:dyDescent="0.25">
      <c r="B153" t="s">
        <v>170</v>
      </c>
      <c r="C153">
        <v>2</v>
      </c>
    </row>
    <row r="154" spans="2:3" x14ac:dyDescent="0.25">
      <c r="B154" t="s">
        <v>171</v>
      </c>
      <c r="C154">
        <v>6</v>
      </c>
    </row>
    <row r="155" spans="2:3" x14ac:dyDescent="0.25">
      <c r="B155" t="s">
        <v>172</v>
      </c>
      <c r="C155">
        <v>1</v>
      </c>
    </row>
    <row r="156" spans="2:3" x14ac:dyDescent="0.25">
      <c r="B156" t="s">
        <v>272</v>
      </c>
      <c r="C156">
        <v>9</v>
      </c>
    </row>
    <row r="157" spans="2:3" x14ac:dyDescent="0.25">
      <c r="B157" t="s">
        <v>273</v>
      </c>
      <c r="C157">
        <v>1</v>
      </c>
    </row>
    <row r="158" spans="2:3" x14ac:dyDescent="0.25">
      <c r="B158" t="s">
        <v>212</v>
      </c>
      <c r="C158">
        <v>154</v>
      </c>
    </row>
    <row r="159" spans="2:3" x14ac:dyDescent="0.25">
      <c r="B159" t="s">
        <v>274</v>
      </c>
      <c r="C159">
        <v>4</v>
      </c>
    </row>
    <row r="160" spans="2:3" x14ac:dyDescent="0.25">
      <c r="B160" t="s">
        <v>277</v>
      </c>
      <c r="C160">
        <v>1</v>
      </c>
    </row>
    <row r="161" spans="2:3" x14ac:dyDescent="0.25">
      <c r="B161" t="s">
        <v>278</v>
      </c>
      <c r="C161">
        <v>27</v>
      </c>
    </row>
    <row r="162" spans="2:3" x14ac:dyDescent="0.25">
      <c r="B162" t="s">
        <v>279</v>
      </c>
      <c r="C162">
        <v>3</v>
      </c>
    </row>
    <row r="163" spans="2:3" x14ac:dyDescent="0.25">
      <c r="B163" t="s">
        <v>474</v>
      </c>
      <c r="C163">
        <v>5</v>
      </c>
    </row>
    <row r="164" spans="2:3" x14ac:dyDescent="0.25">
      <c r="B164" t="s">
        <v>359</v>
      </c>
      <c r="C164">
        <v>3</v>
      </c>
    </row>
    <row r="165" spans="2:3" x14ac:dyDescent="0.25">
      <c r="B165" t="s">
        <v>213</v>
      </c>
      <c r="C165">
        <v>4</v>
      </c>
    </row>
    <row r="166" spans="2:3" x14ac:dyDescent="0.25">
      <c r="B166" t="s">
        <v>460</v>
      </c>
      <c r="C166">
        <v>105</v>
      </c>
    </row>
    <row r="167" spans="2:3" x14ac:dyDescent="0.25">
      <c r="B167" t="s">
        <v>280</v>
      </c>
      <c r="C167">
        <v>4</v>
      </c>
    </row>
    <row r="168" spans="2:3" x14ac:dyDescent="0.25">
      <c r="B168" t="s">
        <v>282</v>
      </c>
      <c r="C168">
        <v>25</v>
      </c>
    </row>
    <row r="169" spans="2:3" x14ac:dyDescent="0.25">
      <c r="B169" t="s">
        <v>283</v>
      </c>
      <c r="C169">
        <v>1</v>
      </c>
    </row>
    <row r="170" spans="2:3" x14ac:dyDescent="0.25">
      <c r="B170" t="s">
        <v>214</v>
      </c>
      <c r="C170">
        <v>2</v>
      </c>
    </row>
    <row r="171" spans="2:3" x14ac:dyDescent="0.25">
      <c r="B171" t="s">
        <v>284</v>
      </c>
      <c r="C171">
        <v>3</v>
      </c>
    </row>
    <row r="172" spans="2:3" x14ac:dyDescent="0.25">
      <c r="B172" t="s">
        <v>422</v>
      </c>
      <c r="C172">
        <v>1</v>
      </c>
    </row>
    <row r="173" spans="2:3" x14ac:dyDescent="0.25">
      <c r="B173" t="s">
        <v>360</v>
      </c>
      <c r="C173">
        <v>59</v>
      </c>
    </row>
    <row r="174" spans="2:3" x14ac:dyDescent="0.25">
      <c r="B174" t="s">
        <v>475</v>
      </c>
      <c r="C174">
        <v>1</v>
      </c>
    </row>
    <row r="175" spans="2:3" x14ac:dyDescent="0.25">
      <c r="B175" t="s">
        <v>215</v>
      </c>
      <c r="C175">
        <v>19</v>
      </c>
    </row>
    <row r="176" spans="2:3" x14ac:dyDescent="0.25">
      <c r="B176" t="s">
        <v>285</v>
      </c>
      <c r="C176">
        <v>19</v>
      </c>
    </row>
    <row r="177" spans="2:3" x14ac:dyDescent="0.25">
      <c r="B177" t="s">
        <v>216</v>
      </c>
      <c r="C177">
        <v>8</v>
      </c>
    </row>
    <row r="178" spans="2:3" x14ac:dyDescent="0.25">
      <c r="B178" t="s">
        <v>217</v>
      </c>
      <c r="C178">
        <v>16</v>
      </c>
    </row>
    <row r="179" spans="2:3" x14ac:dyDescent="0.25">
      <c r="B179" t="s">
        <v>218</v>
      </c>
      <c r="C179">
        <v>13</v>
      </c>
    </row>
    <row r="180" spans="2:3" x14ac:dyDescent="0.25">
      <c r="B180" t="s">
        <v>476</v>
      </c>
      <c r="C180">
        <v>5</v>
      </c>
    </row>
    <row r="181" spans="2:3" x14ac:dyDescent="0.25">
      <c r="B181" t="s">
        <v>477</v>
      </c>
      <c r="C181">
        <v>1</v>
      </c>
    </row>
    <row r="182" spans="2:3" x14ac:dyDescent="0.25">
      <c r="B182" t="s">
        <v>461</v>
      </c>
      <c r="C182">
        <v>2</v>
      </c>
    </row>
    <row r="183" spans="2:3" x14ac:dyDescent="0.25">
      <c r="B183" t="s">
        <v>478</v>
      </c>
      <c r="C183">
        <v>18</v>
      </c>
    </row>
    <row r="184" spans="2:3" x14ac:dyDescent="0.25">
      <c r="B184" t="s">
        <v>175</v>
      </c>
      <c r="C184">
        <v>3</v>
      </c>
    </row>
    <row r="185" spans="2:3" x14ac:dyDescent="0.25">
      <c r="B185" t="s">
        <v>176</v>
      </c>
      <c r="C185">
        <v>6</v>
      </c>
    </row>
    <row r="186" spans="2:3" x14ac:dyDescent="0.25">
      <c r="B186" t="s">
        <v>361</v>
      </c>
      <c r="C186">
        <v>21</v>
      </c>
    </row>
    <row r="187" spans="2:3" x14ac:dyDescent="0.25">
      <c r="B187" t="s">
        <v>286</v>
      </c>
      <c r="C187">
        <v>11</v>
      </c>
    </row>
    <row r="188" spans="2:3" x14ac:dyDescent="0.25">
      <c r="B188" t="s">
        <v>287</v>
      </c>
      <c r="C188">
        <v>10</v>
      </c>
    </row>
    <row r="189" spans="2:3" x14ac:dyDescent="0.25">
      <c r="B189" t="s">
        <v>289</v>
      </c>
      <c r="C189">
        <v>13</v>
      </c>
    </row>
    <row r="190" spans="2:3" x14ac:dyDescent="0.25">
      <c r="B190" t="s">
        <v>290</v>
      </c>
      <c r="C190">
        <v>21</v>
      </c>
    </row>
    <row r="191" spans="2:3" x14ac:dyDescent="0.25">
      <c r="B191" t="s">
        <v>291</v>
      </c>
      <c r="C191">
        <v>3</v>
      </c>
    </row>
    <row r="192" spans="2:3" x14ac:dyDescent="0.25">
      <c r="B192" t="s">
        <v>362</v>
      </c>
      <c r="C192">
        <v>1</v>
      </c>
    </row>
    <row r="193" spans="2:3" x14ac:dyDescent="0.25">
      <c r="B193" t="s">
        <v>292</v>
      </c>
      <c r="C193">
        <v>170</v>
      </c>
    </row>
    <row r="194" spans="2:3" x14ac:dyDescent="0.25">
      <c r="B194" t="s">
        <v>219</v>
      </c>
      <c r="C194">
        <v>507</v>
      </c>
    </row>
    <row r="195" spans="2:3" x14ac:dyDescent="0.25">
      <c r="B195" t="s">
        <v>363</v>
      </c>
      <c r="C195">
        <v>10</v>
      </c>
    </row>
    <row r="196" spans="2:3" x14ac:dyDescent="0.25">
      <c r="B196" t="s">
        <v>293</v>
      </c>
      <c r="C196">
        <v>5</v>
      </c>
    </row>
    <row r="197" spans="2:3" x14ac:dyDescent="0.25">
      <c r="B197" t="s">
        <v>364</v>
      </c>
      <c r="C197">
        <v>9</v>
      </c>
    </row>
    <row r="198" spans="2:3" x14ac:dyDescent="0.25">
      <c r="B198" t="s">
        <v>365</v>
      </c>
      <c r="C198">
        <v>10</v>
      </c>
    </row>
    <row r="199" spans="2:3" x14ac:dyDescent="0.25">
      <c r="B199" t="s">
        <v>366</v>
      </c>
      <c r="C199">
        <v>15</v>
      </c>
    </row>
    <row r="200" spans="2:3" x14ac:dyDescent="0.25">
      <c r="B200" t="s">
        <v>367</v>
      </c>
      <c r="C200">
        <v>34</v>
      </c>
    </row>
    <row r="201" spans="2:3" x14ac:dyDescent="0.25">
      <c r="B201" t="s">
        <v>177</v>
      </c>
      <c r="C201">
        <v>416</v>
      </c>
    </row>
    <row r="202" spans="2:3" x14ac:dyDescent="0.25">
      <c r="B202" t="s">
        <v>294</v>
      </c>
      <c r="C202">
        <v>1</v>
      </c>
    </row>
    <row r="203" spans="2:3" x14ac:dyDescent="0.25">
      <c r="B203" t="s">
        <v>462</v>
      </c>
      <c r="C203">
        <v>7</v>
      </c>
    </row>
    <row r="204" spans="2:3" x14ac:dyDescent="0.25">
      <c r="B204" t="s">
        <v>463</v>
      </c>
      <c r="C204">
        <v>6</v>
      </c>
    </row>
    <row r="205" spans="2:3" x14ac:dyDescent="0.25">
      <c r="B205" t="s">
        <v>295</v>
      </c>
      <c r="C205">
        <v>305</v>
      </c>
    </row>
    <row r="206" spans="2:3" x14ac:dyDescent="0.25">
      <c r="B206" t="s">
        <v>296</v>
      </c>
      <c r="C206">
        <v>1</v>
      </c>
    </row>
    <row r="207" spans="2:3" x14ac:dyDescent="0.25">
      <c r="B207" t="s">
        <v>297</v>
      </c>
      <c r="C207">
        <v>15</v>
      </c>
    </row>
    <row r="208" spans="2:3" x14ac:dyDescent="0.25">
      <c r="B208" t="s">
        <v>479</v>
      </c>
      <c r="C208">
        <v>1</v>
      </c>
    </row>
    <row r="209" spans="2:3" x14ac:dyDescent="0.25">
      <c r="B209" t="s">
        <v>299</v>
      </c>
      <c r="C209">
        <v>2</v>
      </c>
    </row>
    <row r="210" spans="2:3" x14ac:dyDescent="0.25">
      <c r="B210" t="s">
        <v>221</v>
      </c>
      <c r="C210">
        <v>563</v>
      </c>
    </row>
    <row r="211" spans="2:3" x14ac:dyDescent="0.25">
      <c r="B211" t="s">
        <v>423</v>
      </c>
      <c r="C211">
        <v>22</v>
      </c>
    </row>
    <row r="212" spans="2:3" x14ac:dyDescent="0.25">
      <c r="B212" t="s">
        <v>401</v>
      </c>
      <c r="C212">
        <v>52</v>
      </c>
    </row>
    <row r="213" spans="2:3" x14ac:dyDescent="0.25">
      <c r="B213" t="s">
        <v>300</v>
      </c>
      <c r="C213">
        <v>12</v>
      </c>
    </row>
    <row r="214" spans="2:3" x14ac:dyDescent="0.25">
      <c r="B214" t="s">
        <v>301</v>
      </c>
      <c r="C214">
        <v>12</v>
      </c>
    </row>
    <row r="215" spans="2:3" x14ac:dyDescent="0.25">
      <c r="B215" t="s">
        <v>402</v>
      </c>
      <c r="C215">
        <v>87</v>
      </c>
    </row>
    <row r="216" spans="2:3" x14ac:dyDescent="0.25">
      <c r="B216" t="s">
        <v>464</v>
      </c>
      <c r="C216">
        <v>19</v>
      </c>
    </row>
    <row r="217" spans="2:3" x14ac:dyDescent="0.25">
      <c r="B217" t="s">
        <v>424</v>
      </c>
      <c r="C217">
        <v>4</v>
      </c>
    </row>
    <row r="218" spans="2:3" x14ac:dyDescent="0.25">
      <c r="B218" t="s">
        <v>425</v>
      </c>
      <c r="C218">
        <v>360</v>
      </c>
    </row>
    <row r="219" spans="2:3" x14ac:dyDescent="0.25">
      <c r="B219" t="s">
        <v>302</v>
      </c>
      <c r="C219">
        <v>4</v>
      </c>
    </row>
    <row r="220" spans="2:3" x14ac:dyDescent="0.25">
      <c r="B220" t="s">
        <v>303</v>
      </c>
      <c r="C220">
        <v>9</v>
      </c>
    </row>
    <row r="221" spans="2:3" x14ac:dyDescent="0.25">
      <c r="B221" t="s">
        <v>178</v>
      </c>
      <c r="C221">
        <v>60199</v>
      </c>
    </row>
    <row r="222" spans="2:3" x14ac:dyDescent="0.25">
      <c r="B222" t="s">
        <v>179</v>
      </c>
      <c r="C222">
        <v>81630</v>
      </c>
    </row>
    <row r="223" spans="2:3" x14ac:dyDescent="0.25">
      <c r="B223" t="s">
        <v>180</v>
      </c>
      <c r="C223">
        <v>229</v>
      </c>
    </row>
    <row r="224" spans="2:3" x14ac:dyDescent="0.25">
      <c r="B224" t="s">
        <v>305</v>
      </c>
      <c r="C224">
        <v>87</v>
      </c>
    </row>
    <row r="225" spans="2:3" x14ac:dyDescent="0.25">
      <c r="B225" t="s">
        <v>306</v>
      </c>
      <c r="C225">
        <v>77</v>
      </c>
    </row>
    <row r="226" spans="2:3" x14ac:dyDescent="0.25">
      <c r="B226" t="s">
        <v>222</v>
      </c>
      <c r="C226">
        <v>41</v>
      </c>
    </row>
    <row r="227" spans="2:3" x14ac:dyDescent="0.25">
      <c r="B227" t="s">
        <v>307</v>
      </c>
      <c r="C227">
        <v>41</v>
      </c>
    </row>
    <row r="228" spans="2:3" x14ac:dyDescent="0.25">
      <c r="B228" t="s">
        <v>223</v>
      </c>
      <c r="C228">
        <v>255</v>
      </c>
    </row>
    <row r="229" spans="2:3" x14ac:dyDescent="0.25">
      <c r="B229" t="s">
        <v>224</v>
      </c>
      <c r="C229">
        <v>37</v>
      </c>
    </row>
    <row r="230" spans="2:3" x14ac:dyDescent="0.25">
      <c r="B230" t="s">
        <v>308</v>
      </c>
      <c r="C230">
        <v>28</v>
      </c>
    </row>
    <row r="231" spans="2:3" x14ac:dyDescent="0.25">
      <c r="B231" t="s">
        <v>181</v>
      </c>
      <c r="C231">
        <v>73</v>
      </c>
    </row>
    <row r="232" spans="2:3" x14ac:dyDescent="0.25">
      <c r="B232" t="s">
        <v>182</v>
      </c>
      <c r="C232">
        <v>67</v>
      </c>
    </row>
    <row r="233" spans="2:3" x14ac:dyDescent="0.25">
      <c r="B233" t="s">
        <v>309</v>
      </c>
      <c r="C233">
        <v>38</v>
      </c>
    </row>
    <row r="234" spans="2:3" x14ac:dyDescent="0.25">
      <c r="B234" t="s">
        <v>310</v>
      </c>
      <c r="C234">
        <v>796</v>
      </c>
    </row>
    <row r="235" spans="2:3" x14ac:dyDescent="0.25">
      <c r="B235" t="s">
        <v>311</v>
      </c>
      <c r="C235">
        <v>344</v>
      </c>
    </row>
    <row r="236" spans="2:3" x14ac:dyDescent="0.25">
      <c r="B236" t="s">
        <v>312</v>
      </c>
      <c r="C236">
        <v>68</v>
      </c>
    </row>
    <row r="237" spans="2:3" x14ac:dyDescent="0.25">
      <c r="B237" t="s">
        <v>313</v>
      </c>
      <c r="C237">
        <v>145</v>
      </c>
    </row>
    <row r="238" spans="2:3" x14ac:dyDescent="0.25">
      <c r="B238" t="s">
        <v>183</v>
      </c>
      <c r="C238">
        <v>3424</v>
      </c>
    </row>
    <row r="239" spans="2:3" x14ac:dyDescent="0.25">
      <c r="B239" t="s">
        <v>314</v>
      </c>
      <c r="C239">
        <v>479</v>
      </c>
    </row>
    <row r="240" spans="2:3" x14ac:dyDescent="0.25">
      <c r="B240" t="s">
        <v>315</v>
      </c>
      <c r="C240">
        <v>204</v>
      </c>
    </row>
    <row r="241" spans="2:3" x14ac:dyDescent="0.25">
      <c r="B241" t="s">
        <v>316</v>
      </c>
      <c r="C241">
        <v>36</v>
      </c>
    </row>
    <row r="242" spans="2:3" x14ac:dyDescent="0.25">
      <c r="B242" t="s">
        <v>317</v>
      </c>
      <c r="C242">
        <v>67</v>
      </c>
    </row>
    <row r="243" spans="2:3" x14ac:dyDescent="0.25">
      <c r="B243" t="s">
        <v>318</v>
      </c>
      <c r="C243">
        <v>440</v>
      </c>
    </row>
    <row r="244" spans="2:3" x14ac:dyDescent="0.25">
      <c r="B244" t="s">
        <v>319</v>
      </c>
      <c r="C244">
        <v>686</v>
      </c>
    </row>
    <row r="245" spans="2:3" x14ac:dyDescent="0.25">
      <c r="B245" t="s">
        <v>320</v>
      </c>
      <c r="C245">
        <v>18</v>
      </c>
    </row>
    <row r="246" spans="2:3" x14ac:dyDescent="0.25">
      <c r="B246" t="s">
        <v>321</v>
      </c>
      <c r="C246">
        <v>397</v>
      </c>
    </row>
    <row r="247" spans="2:3" x14ac:dyDescent="0.25">
      <c r="B247" t="s">
        <v>322</v>
      </c>
      <c r="C247">
        <v>1304</v>
      </c>
    </row>
    <row r="248" spans="2:3" x14ac:dyDescent="0.25">
      <c r="B248" t="s">
        <v>480</v>
      </c>
      <c r="C248">
        <v>20</v>
      </c>
    </row>
    <row r="249" spans="2:3" x14ac:dyDescent="0.25">
      <c r="B249" t="s">
        <v>403</v>
      </c>
      <c r="C249">
        <v>12</v>
      </c>
    </row>
    <row r="250" spans="2:3" x14ac:dyDescent="0.25">
      <c r="B250" t="s">
        <v>426</v>
      </c>
      <c r="C250">
        <v>267</v>
      </c>
    </row>
    <row r="251" spans="2:3" x14ac:dyDescent="0.25">
      <c r="B251" t="s">
        <v>324</v>
      </c>
      <c r="C251">
        <v>2856</v>
      </c>
    </row>
    <row r="252" spans="2:3" x14ac:dyDescent="0.25">
      <c r="B252" t="s">
        <v>427</v>
      </c>
      <c r="C252">
        <v>415</v>
      </c>
    </row>
    <row r="253" spans="2:3" x14ac:dyDescent="0.25">
      <c r="B253" t="s">
        <v>428</v>
      </c>
      <c r="C253">
        <v>1</v>
      </c>
    </row>
    <row r="254" spans="2:3" x14ac:dyDescent="0.25">
      <c r="B254" t="s">
        <v>368</v>
      </c>
      <c r="C254">
        <v>6</v>
      </c>
    </row>
    <row r="255" spans="2:3" x14ac:dyDescent="0.25">
      <c r="B255" t="s">
        <v>326</v>
      </c>
      <c r="C255">
        <v>1</v>
      </c>
    </row>
    <row r="256" spans="2:3" x14ac:dyDescent="0.25">
      <c r="B256" t="s">
        <v>369</v>
      </c>
      <c r="C256">
        <v>2</v>
      </c>
    </row>
    <row r="257" spans="2:3" x14ac:dyDescent="0.25">
      <c r="B257" t="s">
        <v>465</v>
      </c>
      <c r="C257">
        <v>5</v>
      </c>
    </row>
    <row r="258" spans="2:3" x14ac:dyDescent="0.25">
      <c r="B258" t="s">
        <v>429</v>
      </c>
      <c r="C258">
        <v>18</v>
      </c>
    </row>
    <row r="259" spans="2:3" x14ac:dyDescent="0.25">
      <c r="B259" t="s">
        <v>481</v>
      </c>
      <c r="C259">
        <v>37</v>
      </c>
    </row>
    <row r="260" spans="2:3" x14ac:dyDescent="0.25">
      <c r="B260" t="s">
        <v>482</v>
      </c>
      <c r="C260">
        <v>38</v>
      </c>
    </row>
    <row r="261" spans="2:3" x14ac:dyDescent="0.25">
      <c r="B261" t="s">
        <v>225</v>
      </c>
      <c r="C261">
        <v>98</v>
      </c>
    </row>
    <row r="262" spans="2:3" x14ac:dyDescent="0.25">
      <c r="B262" t="s">
        <v>483</v>
      </c>
      <c r="C262">
        <v>217</v>
      </c>
    </row>
    <row r="263" spans="2:3" x14ac:dyDescent="0.25">
      <c r="B263" t="s">
        <v>430</v>
      </c>
      <c r="C263">
        <v>74</v>
      </c>
    </row>
    <row r="264" spans="2:3" x14ac:dyDescent="0.25">
      <c r="B264" t="s">
        <v>370</v>
      </c>
      <c r="C264">
        <v>5</v>
      </c>
    </row>
    <row r="265" spans="2:3" x14ac:dyDescent="0.25">
      <c r="B265" t="s">
        <v>329</v>
      </c>
      <c r="C265">
        <v>1040</v>
      </c>
    </row>
    <row r="266" spans="2:3" x14ac:dyDescent="0.25">
      <c r="B266" t="s">
        <v>184</v>
      </c>
      <c r="C266">
        <v>8</v>
      </c>
    </row>
    <row r="267" spans="2:3" x14ac:dyDescent="0.25">
      <c r="B267" t="s">
        <v>484</v>
      </c>
      <c r="C267">
        <v>21</v>
      </c>
    </row>
    <row r="268" spans="2:3" x14ac:dyDescent="0.25">
      <c r="B268" t="s">
        <v>330</v>
      </c>
      <c r="C268">
        <v>393</v>
      </c>
    </row>
    <row r="269" spans="2:3" x14ac:dyDescent="0.25">
      <c r="B269" t="s">
        <v>331</v>
      </c>
      <c r="C269">
        <v>1209</v>
      </c>
    </row>
    <row r="270" spans="2:3" x14ac:dyDescent="0.25">
      <c r="B270" t="s">
        <v>332</v>
      </c>
      <c r="C270">
        <v>1</v>
      </c>
    </row>
    <row r="271" spans="2:3" x14ac:dyDescent="0.25">
      <c r="B271" t="s">
        <v>431</v>
      </c>
      <c r="C271">
        <v>2</v>
      </c>
    </row>
    <row r="272" spans="2:3" x14ac:dyDescent="0.25">
      <c r="B272" t="s">
        <v>485</v>
      </c>
      <c r="C272">
        <v>1</v>
      </c>
    </row>
    <row r="273" spans="2:3" x14ac:dyDescent="0.25">
      <c r="B273" t="s">
        <v>333</v>
      </c>
      <c r="C273">
        <v>208</v>
      </c>
    </row>
    <row r="274" spans="2:3" x14ac:dyDescent="0.25">
      <c r="B274" t="s">
        <v>404</v>
      </c>
      <c r="C274">
        <v>105</v>
      </c>
    </row>
    <row r="275" spans="2:3" x14ac:dyDescent="0.25">
      <c r="B275" t="s">
        <v>371</v>
      </c>
      <c r="C275">
        <v>3</v>
      </c>
    </row>
    <row r="276" spans="2:3" x14ac:dyDescent="0.25">
      <c r="B276" t="s">
        <v>335</v>
      </c>
      <c r="C276">
        <v>2213</v>
      </c>
    </row>
    <row r="277" spans="2:3" x14ac:dyDescent="0.25">
      <c r="B277" t="s">
        <v>432</v>
      </c>
      <c r="C277">
        <v>10</v>
      </c>
    </row>
    <row r="278" spans="2:3" x14ac:dyDescent="0.25">
      <c r="B278" t="s">
        <v>339</v>
      </c>
      <c r="C278">
        <v>116</v>
      </c>
    </row>
    <row r="279" spans="2:3" x14ac:dyDescent="0.25">
      <c r="B279" t="s">
        <v>341</v>
      </c>
      <c r="C279">
        <v>156</v>
      </c>
    </row>
    <row r="280" spans="2:3" x14ac:dyDescent="0.25">
      <c r="B280" t="s">
        <v>433</v>
      </c>
      <c r="C280">
        <v>100</v>
      </c>
    </row>
    <row r="281" spans="2:3" x14ac:dyDescent="0.25">
      <c r="B281" t="s">
        <v>434</v>
      </c>
      <c r="C281">
        <v>9</v>
      </c>
    </row>
    <row r="282" spans="2:3" x14ac:dyDescent="0.25">
      <c r="B282" t="s">
        <v>435</v>
      </c>
      <c r="C282">
        <v>6</v>
      </c>
    </row>
    <row r="283" spans="2:3" x14ac:dyDescent="0.25">
      <c r="B283" t="s">
        <v>436</v>
      </c>
      <c r="C283">
        <v>179</v>
      </c>
    </row>
    <row r="284" spans="2:3" x14ac:dyDescent="0.25">
      <c r="B284" t="s">
        <v>437</v>
      </c>
      <c r="C284">
        <v>5</v>
      </c>
    </row>
    <row r="285" spans="2:3" x14ac:dyDescent="0.25">
      <c r="B285" t="s">
        <v>438</v>
      </c>
      <c r="C285">
        <v>43</v>
      </c>
    </row>
    <row r="286" spans="2:3" x14ac:dyDescent="0.25">
      <c r="B286" t="s">
        <v>439</v>
      </c>
      <c r="C286">
        <v>13</v>
      </c>
    </row>
    <row r="287" spans="2:3" x14ac:dyDescent="0.25">
      <c r="B287" t="s">
        <v>440</v>
      </c>
      <c r="C287">
        <v>20</v>
      </c>
    </row>
    <row r="288" spans="2:3" x14ac:dyDescent="0.25">
      <c r="B288" t="s">
        <v>441</v>
      </c>
      <c r="C288">
        <v>52</v>
      </c>
    </row>
    <row r="289" spans="2:3" x14ac:dyDescent="0.25">
      <c r="B289" t="s">
        <v>442</v>
      </c>
      <c r="C289">
        <v>15</v>
      </c>
    </row>
    <row r="290" spans="2:3" x14ac:dyDescent="0.25">
      <c r="B290" t="s">
        <v>443</v>
      </c>
      <c r="C290">
        <v>45</v>
      </c>
    </row>
    <row r="291" spans="2:3" x14ac:dyDescent="0.25">
      <c r="B291" t="s">
        <v>444</v>
      </c>
      <c r="C291">
        <v>8</v>
      </c>
    </row>
    <row r="292" spans="2:3" x14ac:dyDescent="0.25">
      <c r="B292" t="s">
        <v>445</v>
      </c>
      <c r="C292">
        <v>9</v>
      </c>
    </row>
    <row r="293" spans="2:3" x14ac:dyDescent="0.25">
      <c r="B293" t="s">
        <v>446</v>
      </c>
      <c r="C293">
        <v>324</v>
      </c>
    </row>
    <row r="294" spans="2:3" x14ac:dyDescent="0.25">
      <c r="B294" t="s">
        <v>372</v>
      </c>
      <c r="C294">
        <v>2080</v>
      </c>
    </row>
    <row r="295" spans="2:3" x14ac:dyDescent="0.25">
      <c r="B295" t="s">
        <v>447</v>
      </c>
      <c r="C295">
        <v>266</v>
      </c>
    </row>
    <row r="296" spans="2:3" x14ac:dyDescent="0.25">
      <c r="B296" t="s">
        <v>373</v>
      </c>
      <c r="C296">
        <v>5</v>
      </c>
    </row>
    <row r="297" spans="2:3" x14ac:dyDescent="0.25">
      <c r="B297" t="s">
        <v>448</v>
      </c>
      <c r="C297">
        <v>186</v>
      </c>
    </row>
    <row r="298" spans="2:3" x14ac:dyDescent="0.25">
      <c r="B298" t="s">
        <v>449</v>
      </c>
      <c r="C298">
        <v>7</v>
      </c>
    </row>
    <row r="299" spans="2:3" x14ac:dyDescent="0.25">
      <c r="B299" t="s">
        <v>374</v>
      </c>
      <c r="C299">
        <v>1397</v>
      </c>
    </row>
    <row r="300" spans="2:3" x14ac:dyDescent="0.25">
      <c r="B300" t="s">
        <v>450</v>
      </c>
      <c r="C300">
        <v>244</v>
      </c>
    </row>
    <row r="301" spans="2:3" x14ac:dyDescent="0.25">
      <c r="B301" t="s">
        <v>375</v>
      </c>
      <c r="C301">
        <v>3</v>
      </c>
    </row>
    <row r="302" spans="2:3" x14ac:dyDescent="0.25">
      <c r="B302" t="s">
        <v>486</v>
      </c>
      <c r="C302">
        <v>2</v>
      </c>
    </row>
    <row r="303" spans="2:3" x14ac:dyDescent="0.25">
      <c r="B303" t="s">
        <v>487</v>
      </c>
      <c r="C303">
        <v>2</v>
      </c>
    </row>
    <row r="304" spans="2:3" x14ac:dyDescent="0.25">
      <c r="B304" t="s">
        <v>376</v>
      </c>
      <c r="C304">
        <v>26</v>
      </c>
    </row>
    <row r="305" spans="2:3" x14ac:dyDescent="0.25">
      <c r="B305" t="s">
        <v>405</v>
      </c>
      <c r="C305">
        <v>6</v>
      </c>
    </row>
    <row r="306" spans="2:3" x14ac:dyDescent="0.25">
      <c r="B306" t="s">
        <v>466</v>
      </c>
      <c r="C306">
        <v>1</v>
      </c>
    </row>
    <row r="307" spans="2:3" x14ac:dyDescent="0.25">
      <c r="B307" t="s">
        <v>467</v>
      </c>
      <c r="C307">
        <v>1</v>
      </c>
    </row>
    <row r="308" spans="2:3" x14ac:dyDescent="0.25">
      <c r="B308" t="s">
        <v>451</v>
      </c>
      <c r="C308">
        <v>134</v>
      </c>
    </row>
    <row r="309" spans="2:3" x14ac:dyDescent="0.25">
      <c r="B309" t="s">
        <v>406</v>
      </c>
      <c r="C309">
        <v>431</v>
      </c>
    </row>
    <row r="310" spans="2:3" x14ac:dyDescent="0.25">
      <c r="B310" t="s">
        <v>407</v>
      </c>
      <c r="C310">
        <v>15</v>
      </c>
    </row>
    <row r="311" spans="2:3" x14ac:dyDescent="0.25">
      <c r="B311" t="s">
        <v>488</v>
      </c>
      <c r="C311">
        <v>1</v>
      </c>
    </row>
    <row r="312" spans="2:3" x14ac:dyDescent="0.25">
      <c r="B312" t="s">
        <v>377</v>
      </c>
      <c r="C312">
        <v>174</v>
      </c>
    </row>
    <row r="313" spans="2:3" x14ac:dyDescent="0.25">
      <c r="B313" t="s">
        <v>452</v>
      </c>
      <c r="C313">
        <v>19</v>
      </c>
    </row>
    <row r="314" spans="2:3" x14ac:dyDescent="0.25">
      <c r="B314" t="s">
        <v>378</v>
      </c>
      <c r="C314">
        <v>980</v>
      </c>
    </row>
    <row r="315" spans="2:3" x14ac:dyDescent="0.25">
      <c r="B315" t="s">
        <v>453</v>
      </c>
      <c r="C315">
        <v>43</v>
      </c>
    </row>
    <row r="316" spans="2:3" x14ac:dyDescent="0.25">
      <c r="B316" t="s">
        <v>379</v>
      </c>
      <c r="C316">
        <v>2704</v>
      </c>
    </row>
    <row r="317" spans="2:3" x14ac:dyDescent="0.25">
      <c r="B317" t="s">
        <v>380</v>
      </c>
      <c r="C317">
        <v>3</v>
      </c>
    </row>
    <row r="318" spans="2:3" x14ac:dyDescent="0.25">
      <c r="B318" t="s">
        <v>381</v>
      </c>
      <c r="C318">
        <v>4</v>
      </c>
    </row>
    <row r="319" spans="2:3" x14ac:dyDescent="0.25">
      <c r="B319" t="s">
        <v>382</v>
      </c>
      <c r="C319">
        <v>2</v>
      </c>
    </row>
    <row r="320" spans="2:3" x14ac:dyDescent="0.25">
      <c r="B320" t="s">
        <v>383</v>
      </c>
      <c r="C320">
        <v>29</v>
      </c>
    </row>
    <row r="321" spans="2:3" x14ac:dyDescent="0.25">
      <c r="B321" t="s">
        <v>468</v>
      </c>
      <c r="C321">
        <v>2</v>
      </c>
    </row>
    <row r="322" spans="2:3" x14ac:dyDescent="0.25">
      <c r="B322" t="s">
        <v>469</v>
      </c>
      <c r="C322">
        <v>12</v>
      </c>
    </row>
    <row r="323" spans="2:3" x14ac:dyDescent="0.25">
      <c r="B323" t="s">
        <v>384</v>
      </c>
      <c r="C323">
        <v>158</v>
      </c>
    </row>
    <row r="324" spans="2:3" x14ac:dyDescent="0.25">
      <c r="B324" t="s">
        <v>408</v>
      </c>
      <c r="C324">
        <v>1</v>
      </c>
    </row>
    <row r="325" spans="2:3" x14ac:dyDescent="0.25">
      <c r="B325" t="s">
        <v>409</v>
      </c>
      <c r="C325">
        <v>1</v>
      </c>
    </row>
    <row r="326" spans="2:3" x14ac:dyDescent="0.25">
      <c r="B326" t="s">
        <v>410</v>
      </c>
      <c r="C326">
        <v>4</v>
      </c>
    </row>
    <row r="327" spans="2:3" x14ac:dyDescent="0.25">
      <c r="B327" t="s">
        <v>385</v>
      </c>
      <c r="C327">
        <v>5</v>
      </c>
    </row>
    <row r="328" spans="2:3" x14ac:dyDescent="0.25">
      <c r="B328" t="s">
        <v>189</v>
      </c>
      <c r="C328">
        <v>117</v>
      </c>
    </row>
    <row r="329" spans="2:3" x14ac:dyDescent="0.25">
      <c r="B329" t="s">
        <v>454</v>
      </c>
      <c r="C329">
        <v>1</v>
      </c>
    </row>
    <row r="330" spans="2:3" x14ac:dyDescent="0.25">
      <c r="B330" t="s">
        <v>386</v>
      </c>
      <c r="C330">
        <v>12</v>
      </c>
    </row>
    <row r="331" spans="2:3" x14ac:dyDescent="0.25">
      <c r="B331" t="s">
        <v>387</v>
      </c>
      <c r="C331">
        <v>188</v>
      </c>
    </row>
    <row r="332" spans="2:3" x14ac:dyDescent="0.25">
      <c r="B332" t="s">
        <v>388</v>
      </c>
      <c r="C332">
        <v>17</v>
      </c>
    </row>
    <row r="333" spans="2:3" x14ac:dyDescent="0.25">
      <c r="B333" t="s">
        <v>389</v>
      </c>
      <c r="C333">
        <v>1696</v>
      </c>
    </row>
    <row r="334" spans="2:3" x14ac:dyDescent="0.25">
      <c r="B334" t="s">
        <v>411</v>
      </c>
      <c r="C334">
        <v>18</v>
      </c>
    </row>
    <row r="335" spans="2:3" x14ac:dyDescent="0.25">
      <c r="B335" t="s">
        <v>390</v>
      </c>
      <c r="C335">
        <v>22</v>
      </c>
    </row>
    <row r="336" spans="2:3" x14ac:dyDescent="0.25">
      <c r="B336" t="s">
        <v>391</v>
      </c>
      <c r="C336">
        <v>18</v>
      </c>
    </row>
    <row r="337" spans="2:3" x14ac:dyDescent="0.25">
      <c r="B337" t="s">
        <v>489</v>
      </c>
      <c r="C337">
        <v>2</v>
      </c>
    </row>
    <row r="338" spans="2:3" x14ac:dyDescent="0.25">
      <c r="B338" t="s">
        <v>392</v>
      </c>
      <c r="C338">
        <v>349</v>
      </c>
    </row>
    <row r="339" spans="2:3" x14ac:dyDescent="0.25">
      <c r="B339" t="s">
        <v>393</v>
      </c>
      <c r="C339">
        <v>4</v>
      </c>
    </row>
    <row r="340" spans="2:3" x14ac:dyDescent="0.25">
      <c r="B340" t="s">
        <v>394</v>
      </c>
      <c r="C340">
        <v>2</v>
      </c>
    </row>
    <row r="341" spans="2:3" x14ac:dyDescent="0.25">
      <c r="B341" t="s">
        <v>395</v>
      </c>
      <c r="C341">
        <v>527</v>
      </c>
    </row>
    <row r="342" spans="2:3" x14ac:dyDescent="0.25">
      <c r="B342" t="s">
        <v>396</v>
      </c>
      <c r="C342">
        <v>14</v>
      </c>
    </row>
    <row r="343" spans="2:3" x14ac:dyDescent="0.25">
      <c r="B343" t="s">
        <v>190</v>
      </c>
      <c r="C343">
        <v>2943</v>
      </c>
    </row>
    <row r="344" spans="2:3" x14ac:dyDescent="0.25">
      <c r="B344" t="s">
        <v>397</v>
      </c>
      <c r="C344">
        <v>3</v>
      </c>
    </row>
  </sheetData>
  <mergeCells count="2">
    <mergeCell ref="A1:C1"/>
    <mergeCell ref="D1:P1"/>
  </mergeCell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pr_x00e5_k xmlns="5371e8e2-a9e8-46df-a91b-761db99c8728">Norsk</Spr_x00e5_k>
    <Lagettil_x0028_m_x00f8_te_x002f_konferanse_x0029_ xmlns="5371e8e2-a9e8-46df-a91b-761db99c8728" xsi:nil="true"/>
    <lcf76f155ced4ddcb4097134ff3c332f xmlns="5371e8e2-a9e8-46df-a91b-761db99c8728">
      <Terms xmlns="http://schemas.microsoft.com/office/infopath/2007/PartnerControls"/>
    </lcf76f155ced4ddcb4097134ff3c332f>
    <Beskrivelse xmlns="5371e8e2-a9e8-46df-a91b-761db99c8728" xsi:nil="true"/>
    <TaxCatchAll xmlns="7bfd8652-9f54-45a4-9684-efa1596a6182" xsi:nil="true"/>
    <SharedWithUsers xmlns="7bfd8652-9f54-45a4-9684-efa1596a6182">
      <UserInfo>
        <DisplayName>Ferkingstad, Jørgen</DisplayName>
        <AccountId>147</AccountId>
        <AccountType/>
      </UserInfo>
      <UserInfo>
        <DisplayName>Sunnevåg, Tor Arild</DisplayName>
        <AccountId>37</AccountId>
        <AccountType/>
      </UserInfo>
      <UserInfo>
        <DisplayName>Rafaelsen, Andreas Gjertin</DisplayName>
        <AccountId>27</AccountId>
        <AccountType/>
      </UserInfo>
      <UserInfo>
        <DisplayName>Mikkelsen, Eirik</DisplayName>
        <AccountId>148</AccountId>
        <AccountType/>
      </UserInfo>
      <UserInfo>
        <DisplayName>Olafsson, Johann Finnur Sigurvinsson</DisplayName>
        <AccountId>259</AccountId>
        <AccountType/>
      </UserInfo>
      <UserInfo>
        <DisplayName>Jøndahl, Mari Forberg</DisplayName>
        <AccountId>288</AccountId>
        <AccountType/>
      </UserInfo>
    </SharedWithUsers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0 2 i M V m 3 r K w + l A A A A 9 g A A A B I A H A B D b 2 5 m a W c v U G F j a 2 F n Z S 5 4 b W w g o h g A K K A U A A A A A A A A A A A A A A A A A A A A A A A A A A A A h Y 8 x D o I w G I W v Q r r T l m o M I T 9 l c B U 1 M T G u t V Z o h G J o s d z N w S N 5 B T G K u j m + 7 3 3 D e / f r D b K + r o K L a q 1 u T I o i T F G g j G w O 2 h Q p 6 t w x j F H G Y S 3 k S R Q q G G R j k 9 4 e U l Q 6 d 0 4 I 8 d 5 j P 8 F N W x B G a U R 2 + W I j S 1 U L 9 J H 1 f z n U x j p h p E I c t q 8 x n O E o m u J 4 x j A F M k L I t f k K b N j 7 b H 8 g z L v K d a 3 i Z h 8 u V 0 D G C O T 9 g T 8 A U E s D B B Q A A g A I A N N o j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T a I x W K I p H u A 4 A A A A R A A A A E w A c A E Z v c m 1 1 b G F z L 1 N l Y 3 R p b 2 4 x L m 0 g o h g A K K A U A A A A A A A A A A A A A A A A A A A A A A A A A A A A K 0 5 N L s n M z 1 M I h t C G 1 g B Q S w E C L Q A U A A I A C A D T a I x W b e s r D 6 U A A A D 2 A A A A E g A A A A A A A A A A A A A A A A A A A A A A Q 2 9 u Z m l n L 1 B h Y 2 t h Z 2 U u e G 1 s U E s B A i 0 A F A A C A A g A 0 2 i M V g / K 6 a u k A A A A 6 Q A A A B M A A A A A A A A A A A A A A A A A 8 Q A A A F t D b 2 5 0 Z W 5 0 X 1 R 5 c G V z X S 5 4 b W x Q S w E C L Q A U A A I A C A D T a I x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4 H 9 / g 4 M v Z U e + i S Q F 3 / A E q A A A A A A C A A A A A A A D Z g A A w A A A A B A A A A C 5 i T c 7 2 1 4 N q n J N a / c l + e 7 h A A A A A A S A A A C g A A A A E A A A A P d r K E a N l M t r v i z z 1 X L P s z 9 Q A A A A e 8 l S w 3 y 5 o f s v e 9 2 u 3 u A g L I r 3 9 N t m w D q Q z F G l I n x D w 0 U K S H k h n c X u u Y Q M g z U a M t / X r E p s Z N w + g I 7 u f 0 S B f 3 n P n b r 5 9 p c P a S m N i S Z z A K x o B x 4 U A A A A + h N D c h I a u E 5 s f / 0 H s 1 j r H 6 Z 4 4 o 0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83B77BC2D09C48AEAE6DE6282CE09C" ma:contentTypeVersion="22" ma:contentTypeDescription="Opprett et nytt dokument." ma:contentTypeScope="" ma:versionID="7f4b01ca3a18e7328ecf6db5c0ca4b7f">
  <xsd:schema xmlns:xsd="http://www.w3.org/2001/XMLSchema" xmlns:xs="http://www.w3.org/2001/XMLSchema" xmlns:p="http://schemas.microsoft.com/office/2006/metadata/properties" xmlns:ns2="5371e8e2-a9e8-46df-a91b-761db99c8728" xmlns:ns3="7bfd8652-9f54-45a4-9684-efa1596a6182" targetNamespace="http://schemas.microsoft.com/office/2006/metadata/properties" ma:root="true" ma:fieldsID="ffbd5dff3454678373399f4b9847f555" ns2:_="" ns3:_="">
    <xsd:import namespace="5371e8e2-a9e8-46df-a91b-761db99c8728"/>
    <xsd:import namespace="7bfd8652-9f54-45a4-9684-efa1596a61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Beskrivelse" minOccurs="0"/>
                <xsd:element ref="ns2:Lagettil_x0028_m_x00f8_te_x002f_konferanse_x0029_" minOccurs="0"/>
                <xsd:element ref="ns2:Spr_x00e5_k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1e8e2-a9e8-46df-a91b-761db99c8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Beskrivelse" ma:index="12" nillable="true" ma:displayName="Beskrivelse" ma:format="Dropdown" ma:internalName="Beskrivelse">
      <xsd:simpleType>
        <xsd:restriction base="dms:Note">
          <xsd:maxLength value="255"/>
        </xsd:restriction>
      </xsd:simpleType>
    </xsd:element>
    <xsd:element name="Lagettil_x0028_m_x00f8_te_x002f_konferanse_x0029_" ma:index="13" nillable="true" ma:displayName="Laget til (møte/konferanse)" ma:format="Dropdown" ma:internalName="Lagettil_x0028_m_x00f8_te_x002f_konferanse_x0029_">
      <xsd:simpleType>
        <xsd:restriction base="dms:Text">
          <xsd:maxLength value="255"/>
        </xsd:restriction>
      </xsd:simpleType>
    </xsd:element>
    <xsd:element name="Spr_x00e5_k" ma:index="14" nillable="true" ma:displayName="Språk" ma:default="Norsk" ma:format="RadioButtons" ma:internalName="Spr_x00e5_k">
      <xsd:simpleType>
        <xsd:restriction base="dms:Choice">
          <xsd:enumeration value="Norsk"/>
          <xsd:enumeration value="Engelsk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e6d7e6c2-7970-46fd-9f9e-11a9ab25f9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d8652-9f54-45a4-9684-efa1596a618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3e802f2-c886-4476-bf24-4b8ee07e8e27}" ma:internalName="TaxCatchAll" ma:showField="CatchAllData" ma:web="7bfd8652-9f54-45a4-9684-efa1596a61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4B58CC-6975-4FDB-A374-4C1C2D1D042D}">
  <ds:schemaRefs>
    <ds:schemaRef ds:uri="7bfd8652-9f54-45a4-9684-efa1596a6182"/>
    <ds:schemaRef ds:uri="http://purl.org/dc/elements/1.1/"/>
    <ds:schemaRef ds:uri="http://www.w3.org/XML/1998/namespace"/>
    <ds:schemaRef ds:uri="5371e8e2-a9e8-46df-a91b-761db99c8728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65CCED3-880D-471E-ABC5-430FC4BC4FB1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E13294BC-CB9D-482A-90F0-55C193851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1e8e2-a9e8-46df-a91b-761db99c8728"/>
    <ds:schemaRef ds:uri="7bfd8652-9f54-45a4-9684-efa1596a61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D0BC92B-9427-41F8-921D-90DA6B8187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Ark1</vt:lpstr>
      <vt:lpstr>Ark2</vt:lpstr>
      <vt:lpstr>2021</vt:lpstr>
      <vt:lpstr>2022</vt:lpstr>
      <vt:lpstr>2023</vt:lpstr>
      <vt:lpstr>2024</vt:lpstr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Olsen, Viktor</dc:creator>
  <cp:keywords/>
  <dc:description/>
  <cp:lastModifiedBy>Svartis, Elaine Kristin Mikkelsen</cp:lastModifiedBy>
  <cp:revision/>
  <dcterms:created xsi:type="dcterms:W3CDTF">2022-03-04T09:08:43Z</dcterms:created>
  <dcterms:modified xsi:type="dcterms:W3CDTF">2025-08-11T16:02:59Z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0x0101003483B77BC2D09C48AEAE6DE6282CE09C</vt:lpwstr>
  </property>
  <property fmtid="{D5CDD505-2E9C-101B-9397-08002B2CF9AE}" pid="3" name="MediaServiceImageTags">
    <vt:lpwstr/>
  </property>
</Properties>
</file>